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.judy/Downloads/"/>
    </mc:Choice>
  </mc:AlternateContent>
  <xr:revisionPtr revIDLastSave="0" documentId="13_ncr:1_{934FCFE5-E281-1C49-ACEE-30E75C6FE432}" xr6:coauthVersionLast="47" xr6:coauthVersionMax="47" xr10:uidLastSave="{00000000-0000-0000-0000-000000000000}"/>
  <bookViews>
    <workbookView xWindow="-29880" yWindow="500" windowWidth="30700" windowHeight="21100" xr2:uid="{8274F4D7-3238-A540-AC52-0BA29957A00B}"/>
  </bookViews>
  <sheets>
    <sheet name="Master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6" i="1" l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67" i="1" l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50" i="1"/>
  <c r="F151" i="1"/>
  <c r="F152" i="1"/>
  <c r="F153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26" i="1"/>
  <c r="F127" i="1"/>
  <c r="F128" i="1"/>
  <c r="F129" i="1"/>
  <c r="F130" i="1"/>
  <c r="F131" i="1"/>
  <c r="F132" i="1"/>
  <c r="F133" i="1"/>
  <c r="F134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40" i="1"/>
  <c r="F41" i="1"/>
  <c r="F42" i="1"/>
  <c r="F43" i="1"/>
  <c r="F44" i="1"/>
  <c r="F45" i="1"/>
  <c r="F46" i="1"/>
  <c r="F47" i="1"/>
  <c r="F48" i="1"/>
  <c r="F49" i="1"/>
  <c r="F50" i="1"/>
  <c r="F51" i="1"/>
  <c r="F29" i="1"/>
  <c r="F30" i="1"/>
  <c r="F31" i="1"/>
  <c r="F32" i="1"/>
  <c r="F33" i="1"/>
  <c r="F34" i="1"/>
  <c r="F35" i="1"/>
  <c r="F36" i="1"/>
  <c r="F37" i="1"/>
  <c r="F38" i="1"/>
  <c r="F39" i="1"/>
  <c r="F19" i="1"/>
  <c r="F20" i="1"/>
  <c r="F21" i="1"/>
  <c r="F22" i="1"/>
  <c r="F23" i="1"/>
  <c r="F24" i="1"/>
  <c r="F25" i="1"/>
  <c r="F26" i="1"/>
  <c r="F27" i="1"/>
  <c r="F2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</calcChain>
</file>

<file path=xl/sharedStrings.xml><?xml version="1.0" encoding="utf-8"?>
<sst xmlns="http://schemas.openxmlformats.org/spreadsheetml/2006/main" count="1946" uniqueCount="549">
  <si>
    <t>PRODUCT</t>
  </si>
  <si>
    <t>FITMENT</t>
  </si>
  <si>
    <t>Released</t>
  </si>
  <si>
    <t>SZ PART #</t>
  </si>
  <si>
    <t>I-WT (OZ) BOX 1</t>
  </si>
  <si>
    <t>I-L (") BOX 1</t>
  </si>
  <si>
    <t>I-W (") BOX 1</t>
  </si>
  <si>
    <t>I-H (") BOX 1</t>
  </si>
  <si>
    <t>I-WT (OZ) BOX 2</t>
  </si>
  <si>
    <t>I-L (") BOX 2</t>
  </si>
  <si>
    <t>I-W (") BOX 2</t>
  </si>
  <si>
    <t>I-H (") BOX 2</t>
  </si>
  <si>
    <t>M-WT (OZ)</t>
  </si>
  <si>
    <t>M-L (")</t>
  </si>
  <si>
    <t>M-W (")</t>
  </si>
  <si>
    <t>M-H (")</t>
  </si>
  <si>
    <t>M-PCK QTY</t>
  </si>
  <si>
    <t>I- PCK QTY</t>
  </si>
  <si>
    <t>UPC</t>
  </si>
  <si>
    <t>California Prop 65 Required?</t>
  </si>
  <si>
    <t>CTRY OF ORIGIN</t>
  </si>
  <si>
    <t>Assets Download Link (Photos and Product Descriptions)</t>
  </si>
  <si>
    <t>Installation Video</t>
  </si>
  <si>
    <t>YouTube Link 1</t>
  </si>
  <si>
    <t>YouTube Link 2</t>
  </si>
  <si>
    <t>YouTube Link 3</t>
  </si>
  <si>
    <t>YouTube Link 4</t>
  </si>
  <si>
    <t>SOFT REAR WINDSHIELD</t>
  </si>
  <si>
    <t>MID SIZE RANGER 2010-14</t>
  </si>
  <si>
    <t>--</t>
  </si>
  <si>
    <t>Y</t>
  </si>
  <si>
    <t>CN</t>
  </si>
  <si>
    <t xml:space="preserve">https://www.dropbox.com/sh/xrnps2mls84jncn/AACwQHUplhLYEtKWJOsL8G1ra?dl=0 </t>
  </si>
  <si>
    <t>FULL SIZE RANGER 09-14*</t>
  </si>
  <si>
    <t xml:space="preserve">https://www.dropbox.com/sh/sosbftglce4g3aw/AACnC6MaNHIgFwa8jELlWZJaa?dl=0 </t>
  </si>
  <si>
    <t>RZR</t>
  </si>
  <si>
    <t xml:space="preserve">https://www.dropbox.com/sh/3a8b8e0tdo1oa5k/AACyVpQqQvveT9GdXas1aFmya?dl=0 </t>
  </si>
  <si>
    <t>VIKING</t>
  </si>
  <si>
    <t xml:space="preserve">https://www.dropbox.com/sh/1xst5bgk0j6hvg7/AADvnbWk8eEqWGcGkempox-Qa?dl=0 </t>
  </si>
  <si>
    <t>HARD REAR WINDSHIELD - UNCOATED POLY</t>
  </si>
  <si>
    <t>POLARIS GENERAL</t>
  </si>
  <si>
    <t>US</t>
  </si>
  <si>
    <t xml:space="preserve">https://www.dropbox.com/sh/j3bk32hu2qas1rp/AACKLOtkEBHBUA7hst7vu_aKa?dl=0 </t>
  </si>
  <si>
    <t>KAWASAKI MULE PRO (2015 - CURRENT)</t>
  </si>
  <si>
    <t xml:space="preserve">https://www.dropbox.com/sh/lz7h2toe7cvqlpv/AAB_2o2-hSkMPaTc4Dm5d1Saa?dl=0 </t>
  </si>
  <si>
    <t>https://youtu.be/X4U0fXWSEFY</t>
  </si>
  <si>
    <t>KAWASAKI KRX 1000</t>
  </si>
  <si>
    <t>840109236944</t>
  </si>
  <si>
    <t xml:space="preserve">https://www.dropbox.com/sh/cz3wjb9c1j756no/AAB8CXCr9jvmLGvRA1mO4zZpa?dl=0 </t>
  </si>
  <si>
    <t>SOFT TOP &amp; REAR PANEL</t>
  </si>
  <si>
    <t>RHINO</t>
  </si>
  <si>
    <t>840109236951</t>
  </si>
  <si>
    <t xml:space="preserve">https://www.dropbox.com/sh/qfze4zhiy2w0700/AABomRfOEvnDGwvK1j8FR_Gja?dl=0 </t>
  </si>
  <si>
    <t xml:space="preserve">https://www.dropbox.com/sh/ps24b6dgbfps3bp/AACJIek36AH-Fu9Z-Mp48O5ma?dl=0 </t>
  </si>
  <si>
    <r>
      <t xml:space="preserve">WINDSHIELD - FULL - UV RESISTANT POLYCARBONATE </t>
    </r>
    <r>
      <rPr>
        <b/>
        <sz val="11"/>
        <color theme="1"/>
        <rFont val="Arial"/>
        <family val="2"/>
      </rPr>
      <t>(REPLACES 23016)</t>
    </r>
  </si>
  <si>
    <t>POLARIS RANGER (ROUND TUBE 2002-08 )</t>
  </si>
  <si>
    <t>814657020577</t>
  </si>
  <si>
    <t xml:space="preserve">https://www.dropbox.com/sh/m6r4v909u41r26b/AABGg5CIV7oOXNa8kHkSDxMra?dl=0 </t>
  </si>
  <si>
    <r>
      <t xml:space="preserve">WINDSHIELD - FULL - UV RESISTANT POLYCARBONATE </t>
    </r>
    <r>
      <rPr>
        <b/>
        <sz val="11"/>
        <color theme="1"/>
        <rFont val="Arial"/>
        <family val="2"/>
      </rPr>
      <t>(REPLACES 23017)</t>
    </r>
  </si>
  <si>
    <t>YAMAHA RHINO</t>
  </si>
  <si>
    <t>814657020584</t>
  </si>
  <si>
    <t xml:space="preserve">https://www.dropbox.com/sh/iapj8hl70zpdk8x/AADsqIJx8f86JTyaAN2eg3Eba?dl=0 </t>
  </si>
  <si>
    <r>
      <t xml:space="preserve">WINDSHIELD - VERSA-FOLD - UV RESISTANT POLYCARBONATE </t>
    </r>
    <r>
      <rPr>
        <b/>
        <sz val="11"/>
        <color theme="1"/>
        <rFont val="Arial"/>
        <family val="2"/>
      </rPr>
      <t>(REPLACES 23076)</t>
    </r>
  </si>
  <si>
    <t>POLARIS FULL SIZE RANGER (1.75" ROUND TUBE 2009-14)</t>
  </si>
  <si>
    <t>814657020621</t>
  </si>
  <si>
    <t xml:space="preserve">https://www.dropbox.com/sh/bp6msgicuf4kqmy/AACncV5R-zN58sojTz_NlLtGa?dl=0 </t>
  </si>
  <si>
    <r>
      <t xml:space="preserve">WINDSHIELD - VERSA-FOLD - UV RESISTANT POLYCARBONATE </t>
    </r>
    <r>
      <rPr>
        <b/>
        <sz val="11"/>
        <color theme="1"/>
        <rFont val="Arial"/>
        <family val="2"/>
      </rPr>
      <t>(REPLACES 23069)</t>
    </r>
  </si>
  <si>
    <t>POLARIS MIDSIZE RANGER (1.75" ROUND TUBE 2010-14)</t>
  </si>
  <si>
    <t>814657020638</t>
  </si>
  <si>
    <t xml:space="preserve">https://www.dropbox.com/sh/a0o3rriyc4rohm5/AAArrCZEKKdmXbbNLG70zG6za?dl=0 </t>
  </si>
  <si>
    <t>WINDSHIELD - VERSA-FOLD - UV RESISTANT POLYCARBONATE</t>
  </si>
  <si>
    <t>FULL SIZE RANGERS PRO-FIT</t>
  </si>
  <si>
    <t xml:space="preserve">https://www.dropbox.com/sh/u468hm3toatkdn3/AAA5XsDNIaB8euulDngkI4I8a?dl=0 </t>
  </si>
  <si>
    <t>https://youtu.be/Fxm-yB9EgH4</t>
  </si>
  <si>
    <t>MID SIZE RANGERS PRO-FIT</t>
  </si>
  <si>
    <t xml:space="preserve">https://www.dropbox.com/sh/h02gi0fgry30dp4/AAAXsOnn0yhWaGkJZT51n4z6a?dl=0 </t>
  </si>
  <si>
    <t>WINDSHIELD - VERSA-FOLD - DOUBLE SIDED HARD COATED POLYCARBONATE</t>
  </si>
  <si>
    <t xml:space="preserve">https://www.dropbox.com/sh/a7e24vm5d2ak8av/AABqWblJO9dyx3DdzT1N5Lula?dl=0 </t>
  </si>
  <si>
    <t xml:space="preserve">https://www.dropbox.com/sh/5irpix70ulqtvcb/AACrbBDae2Hpi-DxP9Ynn3EAa?dl=0 </t>
  </si>
  <si>
    <t>WINDSHIELD - VERSA-VENT - UV RESISTANT POLYCARBONATE</t>
  </si>
  <si>
    <t>https://youtu.be/xgRICQXHZQM</t>
  </si>
  <si>
    <t>WINDSHIELD - VERSA-VENT - DOUBLE SIDED HARD COATED POLYCARBONATE</t>
  </si>
  <si>
    <t xml:space="preserve">https://www.dropbox.com/sh/tm8236jetx4jxwm/AABUGAWMBaXMo-NxiT0tTMdRa?dl=0 </t>
  </si>
  <si>
    <t xml:space="preserve">https://www.dropbox.com/sh/kih849z9yo0asij/AADRiEuqzvK48NaZJxcazW3fa?dl=0 </t>
  </si>
  <si>
    <t xml:space="preserve">https://www.dropbox.com/sh/0srz5wfuew7jvjb/AAAzMBfY3B4avDgxkjysC8C7a?dl=0 </t>
  </si>
  <si>
    <t xml:space="preserve">https://www.dropbox.com/sh/1p9bht60xvswgsf/AACQIEyfVtoYwV9GB1ecG_rha?dl=0 </t>
  </si>
  <si>
    <t xml:space="preserve">https://www.dropbox.com/sh/ppi8fy8f2x5guju/AAA0j8Hyp3wUFmFjWhivXIwAa?dl=0 </t>
  </si>
  <si>
    <t>WINDSHIELD - VERSA-VENT - UV RESISTANT POLYCARBONATE &amp; ABS LOWER PANEL</t>
  </si>
  <si>
    <t>FULL SIZE GATOR XUV/HPX</t>
  </si>
  <si>
    <t xml:space="preserve">https://www.dropbox.com/sh/nbt1m3h1qmn0tuc/AAALIMmFPhO1D0Zvj1eZtUGea?dl=0 </t>
  </si>
  <si>
    <t>WINDSHIELD - VERSA-VENT - DOUBLE SIDED SCRATCH RESISTANT POLYCARBONATE</t>
  </si>
  <si>
    <t>PIONEER 1000 (2015 - 18)</t>
  </si>
  <si>
    <t xml:space="preserve">https://www.dropbox.com/sh/oq3vr9l8trsn3pt/AABZCk7qc724kMQNnbea03ipa?dl=0 </t>
  </si>
  <si>
    <t>https://youtu.be/PChSDdQ6NdU</t>
  </si>
  <si>
    <t>https://youtu.be/KHpA3LHBh4I</t>
  </si>
  <si>
    <t>https://youtu.be/YM0m1zXHgOA</t>
  </si>
  <si>
    <t>PIONEER 700 (2015 - 18)</t>
  </si>
  <si>
    <t xml:space="preserve">https://www.dropbox.com/sh/jz9oiii6tbp9tql/AACBKoIonXTyGLq9sSbkYlcda?dl=0 </t>
  </si>
  <si>
    <t>PIONEER 500 (2015 - 18)</t>
  </si>
  <si>
    <t xml:space="preserve">https://www.dropbox.com/sh/9vwnw2c113vpmat/AACsOo0ONnW5mjnfwfXu-08Ka?dl=0 </t>
  </si>
  <si>
    <t>POLARIS RZR 1000XP 2 AND 4 SEAT (2014 - 18) | POLARIS RZR TURBO 2 AND 4 SEAT (2016 - 18) | POLARIS RZR 900 2 AND 4 SEAT (2015 - 18) | POLARIS RZR 1000 2 AND 4 SEAT (2016 - 18)</t>
  </si>
  <si>
    <t xml:space="preserve">https://www.dropbox.com/sh/apnix8u6ntbb4c9/AABnRWZ0RTSporHbZasWCorpa?dl=0 </t>
  </si>
  <si>
    <t>CAN-AM DEFENDER</t>
  </si>
  <si>
    <t>814657020713</t>
  </si>
  <si>
    <t xml:space="preserve">https://www.dropbox.com/sh/hchr7y8lg9i388v/AABMJO1x1iJSRgBW-QWkPcdna?dl=0 </t>
  </si>
  <si>
    <t>WINDSHIELD - VERSA-FOLD - DOUBLE SIDED SCRATCH RESISTANT POLYCARBONATE</t>
  </si>
  <si>
    <t>814657020720</t>
  </si>
  <si>
    <t xml:space="preserve">https://www.dropbox.com/sh/r3qxum0169tse1o/AADX1uY691bDeMmDYd3Dyd_ga?dl=0 </t>
  </si>
  <si>
    <t>WINDSHIELD - VERSA-FOLD -  UV RESISTANT POLYCARBONATE</t>
  </si>
  <si>
    <t>KAWASAKI MULE PRO FX &amp; FXT (2015 - 18)</t>
  </si>
  <si>
    <t>814657020737</t>
  </si>
  <si>
    <t xml:space="preserve">https://www.dropbox.com/sh/ok0kj4gj00ngth6/AAA9GQXK-CxxWtjZ5TbnGGkja?dl=0 </t>
  </si>
  <si>
    <t>840109236968</t>
  </si>
  <si>
    <t xml:space="preserve">https://www.dropbox.com/sh/dwk7kne2il1kdse/AACxbAmFFlHG-2Xs89DnQoGNa?dl=0 </t>
  </si>
  <si>
    <t>POLARIS RS1</t>
  </si>
  <si>
    <t>840109236975</t>
  </si>
  <si>
    <t xml:space="preserve">https://www.dropbox.com/sh/nwojb5atan0zaul/AAAAGSMAP4gMpwF-CBMIHuz_a?dl=0 </t>
  </si>
  <si>
    <t>KAWASAKI KRX1000</t>
  </si>
  <si>
    <t>814657020751</t>
  </si>
  <si>
    <t>https://www.dropbox.com/sh/eroef60d5k1lur6/AABuel_ck_7JoFEi5zDgG1T-a?dl=0</t>
  </si>
  <si>
    <t>WINDSHIELD KIT,SZ FLIP UP VENT,FS RANGER PROFIT SCRATCH RES</t>
  </si>
  <si>
    <t>POLARIS FULL SIZE PRO-FIT RANGERS 2013 - CURRENT</t>
  </si>
  <si>
    <t>50-50220KIT</t>
  </si>
  <si>
    <t>https://www.dropbox.com/sh/un0pg00anzufv9c/AAAiEYs2FXQlvAcdA_KJ5baFa?dl=0</t>
  </si>
  <si>
    <t>WINDSHIELD KIT,SZ FLIPUP VNT,POL MS RANGR PROFIT SCRATCH RES</t>
  </si>
  <si>
    <t xml:space="preserve">POLARIS MIDSIZE PRO-FIT RAGNERS 2015 - CURRENT </t>
  </si>
  <si>
    <t>50-50222KIT</t>
  </si>
  <si>
    <t>https://www.dropbox.com/sh/wedzn1a7z8fc5mi/AABFQwKDvuusOvn_swmjombTa?dl=0</t>
  </si>
  <si>
    <t>WINDSHIELD KIT, SZ FLIP UP VENTED, CAN AM DEFENDER SCRATCH RES</t>
  </si>
  <si>
    <t>50-50247KIT</t>
  </si>
  <si>
    <t>https://www.dropbox.com/sh/5ja9sltx9w66w9t/AADx4JZboSpVLcxaeD5Y3dE5a?dl=0</t>
  </si>
  <si>
    <t>POLARIS RZR PRO XP</t>
  </si>
  <si>
    <t>https://www.dropbox.com/sh/0gyimfcrtyd0ib2/AABRW0C5rcqYsdrvP289HuAja?dl=0</t>
  </si>
  <si>
    <t xml:space="preserve">https://youtu.be/PChSDdQ6NdU </t>
  </si>
  <si>
    <t>REAR WINDSHIELD - UV RESISTANT POLYCARBONATE</t>
  </si>
  <si>
    <t>840109236999</t>
  </si>
  <si>
    <t>https://www.dropbox.com/sh/q88yx1jlwrjjaww/AACPYaK6XTKJ9eErwnHjsLkma?dl=0</t>
  </si>
  <si>
    <t>REAR WINDSHIELD - HARD COATED (AR2) POLYCARBONATE</t>
  </si>
  <si>
    <t>840109237002</t>
  </si>
  <si>
    <t>https://www.dropbox.com/sh/dey2r4ncjnl0jls/AACNdoUdsdNXu7Tx5M1egTG7a?dl=0</t>
  </si>
  <si>
    <t>UTV WINDSHIELD &amp; HEADLIGHT WIPER WASHER KIT</t>
  </si>
  <si>
    <t>UNIVERSAL - HARD COATED POLYCARBONATE WINDSHIELDS ONLY</t>
  </si>
  <si>
    <t>814657020768</t>
  </si>
  <si>
    <t xml:space="preserve">https://www.dropbox.com/sh/0vxk9nfm53wi5rt/AAABBPpW0iqlcAqw7_qjT0qNa?dl=0 </t>
  </si>
  <si>
    <t>https://youtu.be/_ymSqRD3cqg</t>
  </si>
  <si>
    <t>https://youtu.be/222ca_UCVoc</t>
  </si>
  <si>
    <t>https://youtu.be/kmgWfoEAeH0</t>
  </si>
  <si>
    <t>REAR FOLDING WINDSHIELD - UV RESISTANT POLYCARBONATE</t>
  </si>
  <si>
    <t>840109237019</t>
  </si>
  <si>
    <t xml:space="preserve">https://www.dropbox.com/sh/lne5pm00voznr5t/AABTMz_PUk-TvMLbBlMgD_Ata?dl=0 </t>
  </si>
  <si>
    <t>https://youtu.be/-SwyWMGzCPA</t>
  </si>
  <si>
    <t>REAR FOLDING WINDSHIELD  - UV RESISTANT POLYCARBONATE</t>
  </si>
  <si>
    <t>POLARIS FULL SIZE PRO-FIT RANGER</t>
  </si>
  <si>
    <t>840109237026</t>
  </si>
  <si>
    <t>https://www.dropbox.com/sh/k4qikl5ro3ev2xy/AAD0keDJMISuHRoUeQxhNAbEa?dl=0</t>
  </si>
  <si>
    <t>FRAMED DOOR KIT</t>
  </si>
  <si>
    <t>FULL SIZE RANGER 09-</t>
  </si>
  <si>
    <t xml:space="preserve">https://www.dropbox.com/sh/twy600cq5s86jf6/AABZKE41Se3u45a8GRas3CKza?dl=0 </t>
  </si>
  <si>
    <t>https://youtu.be/cyCrUymoOHI</t>
  </si>
  <si>
    <t xml:space="preserve">https://www.dropbox.com/sh/ushkxpdi7w0ugea/AAB5l8d2YgisSb-KTo6l8Udta?dl=0 </t>
  </si>
  <si>
    <t xml:space="preserve">https://www.dropbox.com/sh/xns59qj49ucvb3n/AAC51A_k63_FseKOOOrw2LX6a?dl=0 </t>
  </si>
  <si>
    <t>https://youtu.be/JPexRbXxQpw</t>
  </si>
  <si>
    <t xml:space="preserve">https://www.dropbox.com/sh/4lv32mri3d6npnm/AAC1LrNsYjkGQ6HgMPLgVr7ma?dl=0 </t>
  </si>
  <si>
    <r>
      <t xml:space="preserve">FRAMED 1/2 DOOR KIT (UPPER) </t>
    </r>
    <r>
      <rPr>
        <b/>
        <sz val="11"/>
        <color theme="1"/>
        <rFont val="Arial"/>
        <family val="2"/>
      </rPr>
      <t>(REPLACES 06016)</t>
    </r>
  </si>
  <si>
    <r>
      <t xml:space="preserve">POLARIS GENERAL </t>
    </r>
    <r>
      <rPr>
        <b/>
        <sz val="11"/>
        <color theme="1"/>
        <rFont val="Arial"/>
        <family val="2"/>
      </rPr>
      <t>(REPLACES 06016)</t>
    </r>
  </si>
  <si>
    <t>814657020065</t>
  </si>
  <si>
    <t xml:space="preserve">https://www.dropbox.com/sh/ufolzr3925opom6/AADeRTX8MZaXEu2NBtfDi0AWa?dl=0 </t>
  </si>
  <si>
    <t xml:space="preserve">https://youtu.be/p-tDfX1u2Rs </t>
  </si>
  <si>
    <t xml:space="preserve">https://youtu.be/hmXpPgCDlB0 </t>
  </si>
  <si>
    <t>FRAMED 1/2 (UPPER) DOOR KIT</t>
  </si>
  <si>
    <t>814657020072</t>
  </si>
  <si>
    <t xml:space="preserve">https://www.dropbox.com/sh/w08tuqd2h6q33wp/AAA8sKWDHWcPoNw-6LXNoa37a?dl=0 </t>
  </si>
  <si>
    <t>HONDA PIONEER 1000 (2015 - CURRENT)</t>
  </si>
  <si>
    <t>814657020089</t>
  </si>
  <si>
    <t xml:space="preserve">https://www.dropbox.com/sh/m90upc046tw8upz/AAAybjo1JPh2IWOBNVjgUAfja?dl=0 </t>
  </si>
  <si>
    <t>https://youtu.be/3UApCQORGDk</t>
  </si>
  <si>
    <t>FRAMED DOOR KIT (REPLACES 06015)</t>
  </si>
  <si>
    <t>POLARIS FULL SIZE PRO-FIT RANGER (2013 - CURRENT W/OLD BODY PANELS)</t>
  </si>
  <si>
    <t>814657020096</t>
  </si>
  <si>
    <t xml:space="preserve">https://www.dropbox.com/sh/d2tgj48hfraw027/AAAaonJKLsb6ZxYmkVsWN21ka?dl=0 </t>
  </si>
  <si>
    <t>https://youtu.be/SFNfzkbdbD8</t>
  </si>
  <si>
    <t>POLARIS MIDSIZE PRO-FIT RANGER (2015 - 18)</t>
  </si>
  <si>
    <t>814657020102</t>
  </si>
  <si>
    <t xml:space="preserve">https://www.dropbox.com/sh/ayrnqb0dstv7o25/AAAKnjI6G2moKj-p7Z6Z7z0Ja?dl=0 </t>
  </si>
  <si>
    <t>https://youtu.be/SFNfzkbdbD9</t>
  </si>
  <si>
    <t>POLARIS PRO-FIT RANGER XP1000 (WITH NEW BODY PANEL STYLE INTRODUCED IN JULY 2017 AS 2018 NEW MODEL)</t>
  </si>
  <si>
    <t>814657020119</t>
  </si>
  <si>
    <t>https://www.dropbox.com/sh/wc02vroeiqt163e/AAAGSSYdVevOgn019Cg4Z6N0a?dl=0</t>
  </si>
  <si>
    <t xml:space="preserve">https://youtu.be/iTRlqkgTYQc </t>
  </si>
  <si>
    <t>814657020126</t>
  </si>
  <si>
    <t>https://www.dropbox.com/sh/1i7zy0wirypt4cq/AAA1qsaihmKHIfoiqL-_P8y_a?dl=0</t>
  </si>
  <si>
    <t xml:space="preserve">https://youtu.be/dK0ac96Qk5E </t>
  </si>
  <si>
    <t>STEEL GRAB HANDLE</t>
  </si>
  <si>
    <t>UNIVERSAL</t>
  </si>
  <si>
    <t xml:space="preserve">https://www.dropbox.com/sh/bs2im7va3gpto72/AAB2OCTYiHLIH_4u9MP39ccYa?dl=0 </t>
  </si>
  <si>
    <t>https://youtu.be/jOsHnyqWEPE</t>
  </si>
  <si>
    <t>VERSA-VENT SELF INSTALL KIT (INCLUDES 2 VENTS)</t>
  </si>
  <si>
    <t>UNIVERSAL - POLYCARBONATE WINDSHIELDS ONLY</t>
  </si>
  <si>
    <t xml:space="preserve">https://www.dropbox.com/sh/jwm7kpyv3do49ho/AAAdgmY5QiWi51PkJRPfnvL7a?dl=0 </t>
  </si>
  <si>
    <t>LIGHT BAR MOUNTS - BRACKETS</t>
  </si>
  <si>
    <t>RZR 900S/1000</t>
  </si>
  <si>
    <t xml:space="preserve">https://www.dropbox.com/sh/lkbg6bht2cokbla/AAAukUlqKFsnu2B4wdF0yRtja?dl=0 </t>
  </si>
  <si>
    <t>HALO-RA LED REAR VIEW MIRROR w/CAST ALUMINUM BEZEL - RZR PRO XP</t>
  </si>
  <si>
    <t>840109237033</t>
  </si>
  <si>
    <t xml:space="preserve">https://www.dropbox.com/sh/8v4qg8h43rm8h0p/AADxJCnngA_D_ojSMvpPWthAa?dl=0 </t>
  </si>
  <si>
    <t xml:space="preserve">https://youtu.be/FoqsjrDIaRs </t>
  </si>
  <si>
    <t xml:space="preserve">https://youtu.be/ELBP0dORoBI </t>
  </si>
  <si>
    <t xml:space="preserve">https://youtu.be/iTsLo0EBk9E </t>
  </si>
  <si>
    <t>HALO-RA CAST REAR VIEW MIRROR w/CAST ALUMINUM BEZEL - RZR PRO XP</t>
  </si>
  <si>
    <t>840109237040</t>
  </si>
  <si>
    <t xml:space="preserve">https://www.dropbox.com/sh/l3wm7ifl5wxlz1a/AAAydbhdGqf6T4FVeW8Nuuyha?dl=0 </t>
  </si>
  <si>
    <t>HALO-RA REAR VIEW MIRROR W/CNC ALUMINUM BILLET BEZEL - 1.75"</t>
  </si>
  <si>
    <t>1.75" UNIVERSAL</t>
  </si>
  <si>
    <t>840109237057</t>
  </si>
  <si>
    <t xml:space="preserve">https://www.dropbox.com/sh/7cd42krcarb0tlf/AACTVz2PmAyRAuFauSXLbTkNa?dl=0 </t>
  </si>
  <si>
    <t>https://youtu.be/ldYKlcd5uJw</t>
  </si>
  <si>
    <t>https://youtu.be/5Mkn1MBcCoM</t>
  </si>
  <si>
    <t>HALO-RA REAR VIEW MIRROR W/CNC ALUMINUM BILLET BEZEL - 2"</t>
  </si>
  <si>
    <t>2" (W/SHIMS FOR 1.875") UNIVERSAL</t>
  </si>
  <si>
    <t>814657020225</t>
  </si>
  <si>
    <t xml:space="preserve">https://www.dropbox.com/sh/v4jqdyj99xjuehr/AAAq38ngcILADb4W0DfvIJ5za?dl=0 </t>
  </si>
  <si>
    <t>HALO-RA REAR VIEW MIRROR W/CNC ALUMINUM BILLET BEZEL - PRO-FIT</t>
  </si>
  <si>
    <t>POLARIS PRO-FIT CLAMPS</t>
  </si>
  <si>
    <t>840109237064</t>
  </si>
  <si>
    <t xml:space="preserve">https://www.dropbox.com/sh/y76yzh4v9f4s7jl/AADvw9jRDaHIt2cc20Vp0tFAa?dl=0 </t>
  </si>
  <si>
    <t>HALO-RA REAR VIEW MIRROR W/CNC ALUMINUM BILLET BEZEL - CAN-AM X3</t>
  </si>
  <si>
    <t>CAN-AM X3</t>
  </si>
  <si>
    <t>840109237071</t>
  </si>
  <si>
    <t xml:space="preserve">https://www.dropbox.com/sh/ub9mm5ow315wxce/AABoxtlPXtfP9d6lTtWhG_wAa?dl=0 </t>
  </si>
  <si>
    <t>HALO-RA REAR VIEW MIRROR W/CNC ALUMINUM BILLET BEZEL - CAN-AM DEFENDER</t>
  </si>
  <si>
    <t>814657020232</t>
  </si>
  <si>
    <t xml:space="preserve">https://www.dropbox.com/sh/jz40fhs0wfri6w0/AAAYoCqgnweqQXreah_GKbOMa?dl=0 </t>
  </si>
  <si>
    <t>HALO-RA LED REAR VIEW MIRROR W/CAST ALUMINUM BEZEL - 1.75"</t>
  </si>
  <si>
    <t>814657020249</t>
  </si>
  <si>
    <t xml:space="preserve">https://www.dropbox.com/sh/d25sxyqeolrrf49/AAAaNzJNlBX6Tfftj5yEGHWBa?dl=0 </t>
  </si>
  <si>
    <t>HALO-RA LED REAR VIEW MIRROR W/CAST ALUMINUM BEZEL - 2"</t>
  </si>
  <si>
    <t>814657020256</t>
  </si>
  <si>
    <t xml:space="preserve">https://www.dropbox.com/sh/x4bomb1pdbfcov3/AADqQpfQ9H2uAWqFXXO8TneFa?dl=0 </t>
  </si>
  <si>
    <t>HALO-RA LED REAR VIEW MIRROR W/CAST ALUMINUM BEZEL - PRO-FIT</t>
  </si>
  <si>
    <t>840109237088</t>
  </si>
  <si>
    <t xml:space="preserve">https://www.dropbox.com/sh/krgdv1ph0uyetkc/AADbNpEx3bpC6__YacBKVlUYa?dl=0 </t>
  </si>
  <si>
    <t>HALO-RA LED REAR VIEW MIRROR W/CAST ALUMINUM BEZEL - CAN-AM X3</t>
  </si>
  <si>
    <t>814657020270</t>
  </si>
  <si>
    <t xml:space="preserve">https://www.dropbox.com/sh/ja508e8e1qmnz30/AACz4l4hRUS4wwEUfoqltc31a?dl=0 </t>
  </si>
  <si>
    <t>HALO-RA LED REAR VIEW MIRROR W/CAST ALUMINUM BEZEL - CAN-AM DEFENDER</t>
  </si>
  <si>
    <t>814657020287</t>
  </si>
  <si>
    <t>https://www.dropbox.com/sh/kaux93j1tpivtkq/AACu831SUd72cvE4rhHPqpt8a?dl=0</t>
  </si>
  <si>
    <t>HALO-RA CAST REAR VIEW MIRROR W/CAST ALUMINUM BEZEL - 1.75"</t>
  </si>
  <si>
    <t>814657020294</t>
  </si>
  <si>
    <t xml:space="preserve">https://www.dropbox.com/sh/8mehogs5415g4ys/AAANY0j0MMmsJLJwdeFBWPyPa?dl=0 </t>
  </si>
  <si>
    <t>HALO-RA CAST REAR VIEW MIRROR W/CAST ALUMINUM BEZEL - 2"</t>
  </si>
  <si>
    <t>814657020300</t>
  </si>
  <si>
    <t xml:space="preserve">https://www.dropbox.com/sh/ce0qb4nw93cepu7/AAAESKE2yOtnSgN1WSycXDs1a?dl=0 </t>
  </si>
  <si>
    <t>HALO-RA CAST REAR VIEW MIRROR W/CAST ALUMINUM BEZEL - PRO-FIT</t>
  </si>
  <si>
    <t>814657020317</t>
  </si>
  <si>
    <t xml:space="preserve">https://www.dropbox.com/sh/ag0hhkzx82whkyc/AAA268NOqIUiLEsSejmz-gtOa?dl=0 </t>
  </si>
  <si>
    <t>HALO-RA CAST REAR VIEW MIRROR W/CAST ALUMINUM BEZEL - CAN-AM X3</t>
  </si>
  <si>
    <t>840109237095</t>
  </si>
  <si>
    <t xml:space="preserve">https://www.dropbox.com/sh/5huumd4wrj524cc/AABqMsP02mHHnFCSuJSHf-Mka?dl=0 </t>
  </si>
  <si>
    <t>HALO-RA CAST REAR VIEW MIRROR W/CAST ALUMINUM BEZEL - CAN-AM DEFENDER</t>
  </si>
  <si>
    <t>814657020324</t>
  </si>
  <si>
    <t xml:space="preserve">https://www.dropbox.com/sh/yc5nr300k4y9pwk/AADIEysR8DQmDgtqBwCz788Da?dl=0 </t>
  </si>
  <si>
    <t>MIRROR - REAR VIEW</t>
  </si>
  <si>
    <t xml:space="preserve">https://www.dropbox.com/sh/q99mtebuy007wc4/AACB2W2AJtXyoW998ZlINgxSa?dl=0 </t>
  </si>
  <si>
    <t>2" UNIVERSAL</t>
  </si>
  <si>
    <t xml:space="preserve">https://www.dropbox.com/sh/fzpcub6lrcjvixv/AACjrEQfNuCj0VpXz6X3I9spa?dl=0 </t>
  </si>
  <si>
    <t>HALO-R REAR VIEW MIRROR W/BEZEL - CAN-AM DEFENDER</t>
  </si>
  <si>
    <t xml:space="preserve">https://www.dropbox.com/sh/co9t52rokktqocx/AACfiJ0RvfR61dAGiOQz9iyBa?dl=0 </t>
  </si>
  <si>
    <t xml:space="preserve">https://www.dropbox.com/sh/big3bbkkwakniev/AAAlxQHXAAvDvA5NCM-YbJvga?dl=0 </t>
  </si>
  <si>
    <t>HALO-R REAR VIEW MIRROR W/BEZEL - 1.625" (W/SHIMS FOR 1.5") ROUND TUBE</t>
  </si>
  <si>
    <t>1.625" (W/SHIMS FOR 1.5") UNIVERSAL</t>
  </si>
  <si>
    <t>https://www.dropbox.com/sh/adjpdw9sm90apn6/AAAOjOGehPpctCLXB0399ulMa?dl=0</t>
  </si>
  <si>
    <t>HALO-R REAR VIEW MIRROR W/BEZEL - 1.75"</t>
  </si>
  <si>
    <t xml:space="preserve">https://www.dropbox.com/sh/adjpdw9sm90apn6/AAAOjOGehPpctCLXB0399ulMa?dl=0 </t>
  </si>
  <si>
    <t>HALO-R REAR VIEW MIRROR W/BEZEL - 2.0" (W/SHIMS FOR 1.875") ROUND TUBE</t>
  </si>
  <si>
    <t>HALO-R REAR VIEW MIRROR W/BEZEL - PRO-FIT</t>
  </si>
  <si>
    <t>HALO-R REAR VIEW MIRROR W/BEZEL - CAN-AM X3</t>
  </si>
  <si>
    <t xml:space="preserve">https://www.dropbox.com/sh/m5uqi59mmd8cj2m/AABHSSU7kNf4ZRKBJKTQZLnoa?dl=0 </t>
  </si>
  <si>
    <t>MIRROR MOUNTS</t>
  </si>
  <si>
    <t xml:space="preserve">https://www.dropbox.com/sh/pc095bi76ndked2/AADocl7yarZWWyO4lfqIAoIza?dl=0 </t>
  </si>
  <si>
    <t>PURSUIT MIRROR MOUNTS FOR RZR</t>
  </si>
  <si>
    <t xml:space="preserve">https://www.dropbox.com/sh/dqodnzxehxjg3js/AACufJEmS9m_zYe3HQF1MrN1a?dl=0 </t>
  </si>
  <si>
    <t>MIRROR 'PURSUIT'</t>
  </si>
  <si>
    <t xml:space="preserve">https://www.dropbox.com/sh/wx76vttbzh46ac5/AAD2t7Cirrx_6SUYA28EbKx6a?dl=0 </t>
  </si>
  <si>
    <t>https://youtu.be/itz1mmPOwFA</t>
  </si>
  <si>
    <t>https://www.dropbox.com/sh/ur23uiovfs80fnt/AADZQ7ax82ayA-8KYOCSVzlHa?dl=0</t>
  </si>
  <si>
    <t>https://www.dropbox.com/sh/wfnw2zsz46oxdqa/AAAA_loZdPqwJVGBo2-TWTOna?dl=0</t>
  </si>
  <si>
    <t>PURSUIT COLOR INSERT KIT RED</t>
  </si>
  <si>
    <t xml:space="preserve">https://www.dropbox.com/sh/q7fwc5ix78d6z8b/AAAvwrA1ksFyYenQLqamhhzLa?dl=0 </t>
  </si>
  <si>
    <t>PURSUIT COLOR INSERT KIT YELLOW</t>
  </si>
  <si>
    <t xml:space="preserve">https://www.dropbox.com/sh/osmrgrnhbso41q2/AABXLeQq3aikbhSbSApkBA1Va?dl=0 </t>
  </si>
  <si>
    <t>PURSUIT COLOR INSERT KIT GREEN</t>
  </si>
  <si>
    <t xml:space="preserve">https://www.dropbox.com/sh/ch47dh39zyzzefy/AABLBLSwuooMXpKYqE3Vnl8na?dl=0 </t>
  </si>
  <si>
    <t>PURSUIT COLOR INSERT KIT BLUE</t>
  </si>
  <si>
    <t xml:space="preserve">https://www.dropbox.com/sh/1v3f20y86af93on/AABO_RX0P4EIJRDCwGXLK-4wa?dl=0 </t>
  </si>
  <si>
    <t>MIRRORS-SIDEVIEW PAIR - ABS 2016</t>
  </si>
  <si>
    <t xml:space="preserve">https://www.dropbox.com/sh/ru9nmcnm6256yhi/AABTHXuOZ7XP3uvCqNvw3nUOa?dl=0 </t>
  </si>
  <si>
    <t>https://youtu.be/ukr0vBRICvc</t>
  </si>
  <si>
    <t>1.5" UNIVERSAL</t>
  </si>
  <si>
    <t xml:space="preserve">https://www.dropbox.com/sh/ha54pc4ex0o20mq/AABMZKwDDV7umxvUiGGKnbbua?dl=0 </t>
  </si>
  <si>
    <t xml:space="preserve">https://www.dropbox.com/sh/4ezbki7cqpxvsvp/AAB7qb4gdpRYPOqqRMjFslAEa?dl=0 </t>
  </si>
  <si>
    <t xml:space="preserve">https://www.dropbox.com/sh/wpl5esdlokhjvxy/AACzi75PJTW03Cno1aYXx4j7a?dl=0 </t>
  </si>
  <si>
    <t>UTV MIRROR - PRO-FIT ROLL CAGES</t>
  </si>
  <si>
    <t xml:space="preserve">https://www.dropbox.com/sh/5v94cekmhveld5n/AADud8blvIBJsGODq_iYXCbAa?dl=0 </t>
  </si>
  <si>
    <t>PRO-FIT RANGER</t>
  </si>
  <si>
    <t xml:space="preserve">https://www.dropbox.com/sh/ha0p8y3nncrb5nh/AACZw-QMPLrf9QT8B2BaBz8da?dl=0 </t>
  </si>
  <si>
    <t>PURSUIT NIGHT VISION SERIES 1.75" SIDE VIEW MIRRORS WITH DUAL MODE LEDs</t>
  </si>
  <si>
    <t xml:space="preserve">https://www.dropbox.com/sh/pnwlqokzifcdk7v/AACOFukwemmUg4c-8rNGbyoAa?dl=0 </t>
  </si>
  <si>
    <t>https://youtu.be/WyyeGvkvKA0</t>
  </si>
  <si>
    <t>https://youtu.be/25FUrQ8Wdh0</t>
  </si>
  <si>
    <t>https://youtu.be/0pue_GrjlmE</t>
  </si>
  <si>
    <t>https://youtu.be/IFfStaDcbxw</t>
  </si>
  <si>
    <t>PURSUIT NIGHT VISION SERIES 2" SIDE VIEW MIRRORS WITH DUAL MODE LEDs</t>
  </si>
  <si>
    <t xml:space="preserve">https://www.dropbox.com/sh/az193fta996gwwj/AACeok5u7LWCwxf5oIXSPB5ja?dl=0 </t>
  </si>
  <si>
    <t>PURSUIT NIGHT VISION SERIES PRO-FIT SIDE VIEW MIRRORS WITH DUAL MODE LEDs</t>
  </si>
  <si>
    <t xml:space="preserve">https://www.dropbox.com/sh/fgiwc067pcdqhi6/AADqv_XlfndH4sg8TX3q5jp6a?dl=0 </t>
  </si>
  <si>
    <t>ABS 'STRIKE' SIDE VIEW MIRROR PAIR</t>
  </si>
  <si>
    <t xml:space="preserve">https://www.dropbox.com/sh/v88ieavepl4bs88/AAAvyRG9zGOH2HnFjU0kSFbaa?dl=0 </t>
  </si>
  <si>
    <t>https://youtu.be/5uOJHjzT7fc</t>
  </si>
  <si>
    <t xml:space="preserve">https://www.dropbox.com/sh/600lucc611ez1vi/AAB3ZP3kZoPXQx8_nvXUzah5a?dl=0 </t>
  </si>
  <si>
    <t xml:space="preserve">https://www.dropbox.com/sh/imflo271terfryc/AACIIe47pnZ668wq73x5ovAsa?dl=0 </t>
  </si>
  <si>
    <t>STRIKE MIRROR COLOR INSERT RED</t>
  </si>
  <si>
    <t xml:space="preserve">https://www.dropbox.com/sh/mn41d7b02fseg1z/AABxKu21QE-qhJJBLEHCQAaRa?dl=0 </t>
  </si>
  <si>
    <t>STRIKE MIRROR COLOR INSERT YELLOW</t>
  </si>
  <si>
    <t xml:space="preserve">https://www.dropbox.com/sh/fcirwehmmjgdceb/AABeXLaXxchbtKQ_dUFl1qvBa?dl=0 </t>
  </si>
  <si>
    <t>STRIKE MIRROR COLOR INSERT GREEN</t>
  </si>
  <si>
    <t xml:space="preserve">https://www.dropbox.com/sh/jkh5ybhzocfqe47/AACKD-CJiic4ihFChDy8f20Ka?dl=0 </t>
  </si>
  <si>
    <t>STRIKE MIRROR COLOR INSERT BLUE</t>
  </si>
  <si>
    <t xml:space="preserve">https://www.dropbox.com/sh/ojck0xwrrbkbtyv/AABEx8YFyFYnue0Dg9mXXckZa?dl=0 </t>
  </si>
  <si>
    <t>HALO-RA CAST ALUMINUM TRIM KIT - RED</t>
  </si>
  <si>
    <t>SEIZMIK HALO-RA BILLET; LED; AND CAST REARVIEW MIRRORS</t>
  </si>
  <si>
    <t>https://www.dropbox.com/sh/76kgc4jrcyhuhqq/AABwKCnO_Ackfm1kBNxAxeGEa?dl=0</t>
  </si>
  <si>
    <t>HALO-RA CAST ALUMINUM TRIM KIT - GREEN</t>
  </si>
  <si>
    <t>https://www.dropbox.com/sh/oo9x2anbwuxbyx1/AAB1jnco0bW4pTCHmiXmBBgYa?dl=0</t>
  </si>
  <si>
    <t>HALO-RA CAST ALUMINUM TRIM KIT - BLUE</t>
  </si>
  <si>
    <t>https://www.dropbox.com/sh/7ob6gz2qv7njkon/AABSoJZHfQHTAO47ELOWNjipa?dl=0</t>
  </si>
  <si>
    <t>HALO-RA CAST ALUMINUM TRIM KIT - YELLOW</t>
  </si>
  <si>
    <t>https://www.dropbox.com/sh/1unxtb0rnau8mgf/AADwZjlY8smQHcqzngwGDkOea?dl=0</t>
  </si>
  <si>
    <t>EMBARK SIDEVIEW MIRROR W/ABS BODY &amp; BEZEL - 1.75"</t>
  </si>
  <si>
    <t xml:space="preserve">1.75" ROUND TUBE ROPS - UNIVERSAL </t>
  </si>
  <si>
    <t xml:space="preserve">https://www.dropbox.com/sh/72wkpnu9qktcqi9/AADLNIN2gQ0jd16DrlNDQblRa?dl=0 </t>
  </si>
  <si>
    <t>https://youtu.be/x9JX9WG7_p8</t>
  </si>
  <si>
    <t>EMBARK SIDEVIEW MIRROR W/ABS BODY &amp; BEZEL - 2" &amp; 1.875"</t>
  </si>
  <si>
    <t>2" ROUND TUBE ROPS (W/SHIMS FOR 1.875") - UNIVERSAL</t>
  </si>
  <si>
    <t xml:space="preserve">https://www.dropbox.com/sh/1nw3kft38iryc32/AACASxUhSXBvrbmvSpz7lt4Ha?dl=0 </t>
  </si>
  <si>
    <t>EMBARK SIDEVIEW MIRROR W/ABS BODY &amp; BEZEL - PRO-FIT</t>
  </si>
  <si>
    <t>PRO-FIT CLAMPS</t>
  </si>
  <si>
    <t xml:space="preserve">https://www.dropbox.com/sh/ecm7vyywbtts3mm/AAAh8w6ypVcb6hT8yOIUWOBLa?dl=0 </t>
  </si>
  <si>
    <t>https://youtu.be/bwpXDFbRip8</t>
  </si>
  <si>
    <t>PHOTON SIDE VIEW MIRROR W/CAST ALUM BODY &amp; BEZEL - 1.75"</t>
  </si>
  <si>
    <t>https://www.dropbox.com/sh/at9x0u882oxzzw0/AADKJBwTwAVH2XV386lvbLVMa?dl=0</t>
  </si>
  <si>
    <t>https://youtu.be/7oj84jFlyuY</t>
  </si>
  <si>
    <t>PHOTON SIDE VIEW MIRROR W/CAST ALUM BODY &amp; BEZEL - 2" &amp; 1.875"</t>
  </si>
  <si>
    <t>https://www.dropbox.com/sh/kfx95gka0cw9qw7/AAC46hG1r35kRlyffmOqtfyMa?dl=0</t>
  </si>
  <si>
    <t>PHOTON SIDE VIEW MIRROR W/CAST ALUM BODY &amp; BEZEL - PRO-FIT</t>
  </si>
  <si>
    <t>https://www.dropbox.com/sh/9xn30dhzuxt62kv/AAChSRRksbfkVlj1Awb_oFlga?dl=0</t>
  </si>
  <si>
    <t>https://youtu.be/syAWFJS6T5k</t>
  </si>
  <si>
    <t>HALO-R SERIES - BEZEL &amp; CAP KIT - YELLOW</t>
  </si>
  <si>
    <t xml:space="preserve">https://www.dropbox.com/sh/qtoddy573fdjbmj/AAAEfU3rC92yGCopI9QbZTNja?dl=0 </t>
  </si>
  <si>
    <t>HALO-R SERIES - BEZEL &amp; CAP KIT - RED</t>
  </si>
  <si>
    <t xml:space="preserve">https://www.dropbox.com/sh/ydlr5ul40edqgrk/AACAay-bqzaPvlHzzuBJ78rAa?dl=0 </t>
  </si>
  <si>
    <t>HALO-R SERIES - BEZEL &amp; CAP KIT - BLUE</t>
  </si>
  <si>
    <t xml:space="preserve">https://www.dropbox.com/sh/ll4ab8nnq9l4402/AACzXRBByn1fKd0dpu6gafCUa?dl=0 </t>
  </si>
  <si>
    <t>PHOTON CAST ALUMINUM TRIM KIT - RED</t>
  </si>
  <si>
    <t>SEIZMIK PHOTON SIDEVIEW MIRRORS</t>
  </si>
  <si>
    <t>840109237248</t>
  </si>
  <si>
    <t>https://www.dropbox.com/sh/jnzmg5lkjdoukia/AABST3Lef6ojf8TOz3OHqWRca?dl=0</t>
  </si>
  <si>
    <t>PHOTON CAST ALUMINUM TRIM KIT - BLUE</t>
  </si>
  <si>
    <t>840109237255</t>
  </si>
  <si>
    <t>https://www.dropbox.com/sh/eznb9vk7er7q54g/AABcKJUo4DoiQh9RjX0Kmekaa?dl=0</t>
  </si>
  <si>
    <t>PHOTON CAST ALUMINUM TRIM KIT - GREEN</t>
  </si>
  <si>
    <t>840109237262</t>
  </si>
  <si>
    <t>https://www.dropbox.com/sh/gu10rajlo9kww51/AABaUW3vu0ea_1b_SkKRR-J4a?dl=0</t>
  </si>
  <si>
    <t>PHOTON CAST ALUMINUM TRIM KIT - YELLOW</t>
  </si>
  <si>
    <t>840109237279</t>
  </si>
  <si>
    <t>https://www.dropbox.com/sh/e6jshjgt85i0p65/AACCx7iDS0nxjeJiaxVT_LHea?dl=0</t>
  </si>
  <si>
    <t>EMBARK ABS TRIM KIT - RED</t>
  </si>
  <si>
    <t>SEIZMIK EMBARK ABS SIDEVIEW MIRRORS</t>
  </si>
  <si>
    <t>840109237286</t>
  </si>
  <si>
    <t xml:space="preserve">https://www.dropbox.com/sh/qzvl7lk7kqpm6bm/AADR30jPtbxKK8c95wsDODQSa?dl=0 </t>
  </si>
  <si>
    <t>EMBARK ABS TRIM KIT - GREEN</t>
  </si>
  <si>
    <t>840109237293</t>
  </si>
  <si>
    <t xml:space="preserve">https://www.dropbox.com/sh/51no0h6nsflax04/AACAKJWIzNrmh7EN_A_wgmm2a?dl=0 </t>
  </si>
  <si>
    <t>EMBARK ABS TRIM KIT - YELLOW</t>
  </si>
  <si>
    <t>840109237309</t>
  </si>
  <si>
    <t xml:space="preserve">https://www.dropbox.com/sh/iww59aoq51kbpyc/AADc78SlwFH-S4-YHnRAOefGa?dl=0 </t>
  </si>
  <si>
    <t>EMBARK ABS TRIM KIT - BLUE</t>
  </si>
  <si>
    <t>840109237316</t>
  </si>
  <si>
    <t xml:space="preserve">https://www.dropbox.com/sh/rqftvs7poi5svbg/AABkp_tZohYn164sJ8HTkwsla?dl=0 </t>
  </si>
  <si>
    <t>DUMP BED RACK</t>
  </si>
  <si>
    <t xml:space="preserve">https://www.dropbox.com/sh/ju4u48342bcotd5/AACW-aQLScOJZya78fc031lma?dl=0 </t>
  </si>
  <si>
    <t>CARGO X10D - CARGO BED EXTENDER FOR HONDA PIONEER 1000-5 AND 700-4</t>
  </si>
  <si>
    <t>HONDA PIONEER 1000-5 (DOES NOT FIT THE 1000-3); HONDA PIONEER 700-4 (DOES NOT FIT THE 700-2)</t>
  </si>
  <si>
    <t>814657020058</t>
  </si>
  <si>
    <t xml:space="preserve">https://www.dropbox.com/sh/hiaryz620za3uv7/AAD7jQtMC-YGZcxVe8UjidZ1a?dl=0 </t>
  </si>
  <si>
    <t>https://youtu.be/OSutVJa5aEc</t>
  </si>
  <si>
    <t xml:space="preserve">https://youtu.be/SQfO0Fze8PE </t>
  </si>
  <si>
    <t>GUN CASE - ARMORY SST</t>
  </si>
  <si>
    <t xml:space="preserve">https://www.dropbox.com/sh/ipinbqtfq49np8v/AAC57AS9_CrMYIubD28eDeUka?dl=0 </t>
  </si>
  <si>
    <t>https://youtu.be/8t0LXaP0j-w</t>
  </si>
  <si>
    <t>https://youtu.be/65uqXjqHvfk</t>
  </si>
  <si>
    <t>GUN CASE RACK - ARMORY X-RACK</t>
  </si>
  <si>
    <t>FULL SIZE RANGERS</t>
  </si>
  <si>
    <t xml:space="preserve">https://www.dropbox.com/sh/nah0penpovjc5k9/AABjsHnaPNNBbn4WoiE9Dq4ta?dl=0 </t>
  </si>
  <si>
    <t>MID SIZE RANGERS AND BEDS 44"-48" (inside bed measurement - drill &amp; bolt)</t>
  </si>
  <si>
    <t xml:space="preserve">https://www.dropbox.com/sh/42c8g0fbfoea7z6/AADrBrbFnaDjBvLsQfoOf1G6a?dl=0 </t>
  </si>
  <si>
    <t>RTV-X 900/1120D AND BEDS 55"-58" (inside bed measurement - drill &amp; bolt)</t>
  </si>
  <si>
    <t xml:space="preserve">https://www.dropbox.com/sh/tigtpvn34z4aogp/AABHUYEjmVtyS1jb-YrvhUd9a?dl=0 </t>
  </si>
  <si>
    <t>UNIVERSAL FOR BEDS 51.5"-55" (inside bed measurement - drill &amp; bolt)</t>
  </si>
  <si>
    <t xml:space="preserve">https://www.dropbox.com/sh/bbg2rokmpcf99k8/AAB5qEa39fw3Wh6QsScayffRa?dl=0 </t>
  </si>
  <si>
    <t xml:space="preserve">https://www.dropbox.com/sh/c478zem69f5ffnf/AADkh8DsXUQzDnP6Nt9giMdWa?dl=0 </t>
  </si>
  <si>
    <t>GUN CASE RACK - ARMORY R1 RACK</t>
  </si>
  <si>
    <t>POLARIS RZR 1000XP 2 SEAT MODELS (2014 - 18)
POLARIS RZR TURBO 2 SEAT MODELS* (2016 - 18 - * DOES NOT FIT THE TURBO S)</t>
  </si>
  <si>
    <t>814657020133</t>
  </si>
  <si>
    <t xml:space="preserve">https://www.dropbox.com/sh/hth4q2snov8yt8q/AAAeGt3sPYk3w484XDnteDAZa?dl=0 </t>
  </si>
  <si>
    <t>ICOS - ORIGINAL (IN CAB ON SEAT) GUN HOLDER</t>
  </si>
  <si>
    <t xml:space="preserve">https://www.dropbox.com/sh/mqj5k35xq99x8z2/AACTboVwoTlwjspg6dOtV7nIa?dl=0 </t>
  </si>
  <si>
    <t>https://youtu.be/FMvdm6OQLF4</t>
  </si>
  <si>
    <t>OVERHEAD GUN RACK - OHGR</t>
  </si>
  <si>
    <t xml:space="preserve">https://www.dropbox.com/sh/wkz21af75jhandm/AACILsD7JHxwbGYXfJc8gI6ga?dl=0 </t>
  </si>
  <si>
    <t>https://youtu.be/7QW_lSpJ8xY</t>
  </si>
  <si>
    <t xml:space="preserve">https://www.dropbox.com/sh/sxyyosk3oob3g29/AACpW_qbQ_Vqsb8NC4AySdZka?dl=0 </t>
  </si>
  <si>
    <t>PRO-FIT RANGER - FULL SIZE</t>
  </si>
  <si>
    <t xml:space="preserve">https://www.dropbox.com/sh/eqqz1xx164wqfk4/AADd6fo84tlZJDMoRpdN0KFja?dl=0 </t>
  </si>
  <si>
    <t xml:space="preserve">https://www.dropbox.com/sh/auzr82zt8jte0b4/AAAj3PwI2iAo3oLpKJkQd_eBa?dl=0 </t>
  </si>
  <si>
    <t>ICOS 2 AR (IN CAB ON SEAT) GUN HOLDER - AR COMPATIBLE</t>
  </si>
  <si>
    <t>814657020157</t>
  </si>
  <si>
    <t>https://www.dropbox.com/sh/9bdu2vyjo0o33b9/AABso9-rczPBjMYJ1TeODjzAa?dl=0</t>
  </si>
  <si>
    <t>https://youtu.be/pDx8TzUZMaw</t>
  </si>
  <si>
    <t>https://youtu.be/4bhvc3Ldc0U</t>
  </si>
  <si>
    <t>ICOS 2 PISTOL &amp; MAGAZINE HOLSTER ADD ON KIT (1 PAIR)</t>
  </si>
  <si>
    <t>FITS ICOS 2 AR</t>
  </si>
  <si>
    <t>814657020164</t>
  </si>
  <si>
    <t>https://www.dropbox.com/sh/3kri0dn603b735f/AACvNCayjFXWvx6NjVJKVIoFa?dl=0</t>
  </si>
  <si>
    <t>https://youtu.be/mpacRgAMZw8</t>
  </si>
  <si>
    <t>HOOD RACK</t>
  </si>
  <si>
    <t xml:space="preserve">https://www.dropbox.com/sh/j3v5dw1qn6c67h6/AADNcxVhB7XvfQWzK05EgKFEa?dl=0 </t>
  </si>
  <si>
    <t>FULL SIZE RANGER 02-08</t>
  </si>
  <si>
    <t xml:space="preserve">https://www.dropbox.com/sh/28ebna4xkx0m3so/AABTL4-oT7M65t6bLSFw3b6_a?dl=0 </t>
  </si>
  <si>
    <t>FULL/MID RANGERS 2010-14*</t>
  </si>
  <si>
    <t xml:space="preserve">https://www.dropbox.com/sh/asbqhbb0chzwa42/AABsn1rDIVZOjocBqCo7fvWta?dl=0 </t>
  </si>
  <si>
    <t>https://youtu.be/WuKl5OE3dwI</t>
  </si>
  <si>
    <t>https://youtu.be/hibB2ob8AhI</t>
  </si>
  <si>
    <t>FULL/MID RANGERS PRO-FIT</t>
  </si>
  <si>
    <t xml:space="preserve">https://www.dropbox.com/sh/4cy2cyk9xv1pjvs/AAACp6uHi1Vb7P4SCBbuFBgwa?dl=0 </t>
  </si>
  <si>
    <t xml:space="preserve">https://www.dropbox.com/sh/idmhhwh1rod1gpo/AADGbder8SoR76RACTNSxZFAa?dl=0 </t>
  </si>
  <si>
    <t xml:space="preserve">https://www.dropbox.com/sh/xvg3meblauneq92/AADeDgOodcMOMcv4OKzTYWCEa?dl=0 </t>
  </si>
  <si>
    <t>HDPE FENDER FLARE KITS -SZ- POLARIS RZR XP1000 &amp; TURBO S-2/4</t>
  </si>
  <si>
    <t>POLARIS RZR XP 1000 - 2/4 SEAT  |  TURBO - 2/4 SEAT  |  TURBO S - 2/4 SEAT</t>
  </si>
  <si>
    <t>67-10007KIT</t>
  </si>
  <si>
    <t>840109237323</t>
  </si>
  <si>
    <t>https://www.dropbox.com/sh/wftluc2hqhba68s/AAABAtXrBAlYDlMzubkFuMq5a?dl=0</t>
  </si>
  <si>
    <t>Coming Soon</t>
  </si>
  <si>
    <t>HDPE FENDER FLARE KITS -SZ- POLARIS GENERAL XP1000 -2/4 SEAT</t>
  </si>
  <si>
    <t xml:space="preserve">POLARIS GENERAL XP 1000 - 2/4 SEAT  |  POLARIS GENERAL - 2/4 SEAT </t>
  </si>
  <si>
    <t>67-10008KIT</t>
  </si>
  <si>
    <t>840109237330</t>
  </si>
  <si>
    <t>https://www.dropbox.com/sh/2z5hbs1bmh7b1ns/AAA2ujREob8fNRfy4edTEun1a?dl=0</t>
  </si>
  <si>
    <t>HDPE FENDER FLARE KITS -SZ- POLARIS RZR PRO XP 2/4 SEAT</t>
  </si>
  <si>
    <t>POLARIS RZR PRO XP - 2/4 SEAT</t>
  </si>
  <si>
    <t>67-10009KIT</t>
  </si>
  <si>
    <t>840109237347</t>
  </si>
  <si>
    <t>https://www.dropbox.com/sh/9v63j3jpzh51kyk/AADewNYIkBSrAd0BHmyeG7oLa?dl=0</t>
  </si>
  <si>
    <t>UHMW SKID PLATE-SZ-POL RANGER XP1000 - 2 SEAT W/ROCK SLIDER</t>
  </si>
  <si>
    <t>POLARIS RANGER XP 1000 - 2 SEAT</t>
  </si>
  <si>
    <t>76-10163KIT</t>
  </si>
  <si>
    <t>840109237354</t>
  </si>
  <si>
    <t>https://www.dropbox.com/sh/mlyyz1nmg5ertpu/AAD4J5wShFQVjWaL61WpHU4oa?dl=0</t>
  </si>
  <si>
    <t xml:space="preserve">https://youtu.be/GtdsdxG6-38 </t>
  </si>
  <si>
    <t>https://youtu.be/q8MhpzmxKEY</t>
  </si>
  <si>
    <t>https://youtu.be/UFkdqHJvyaI</t>
  </si>
  <si>
    <t>https://youtu.be/aqV7qf6z-II</t>
  </si>
  <si>
    <t>UHMW SKID PLATE-SZ-POL GENERAL XP1000 - 2 SEAT W/ROCK SLIDER</t>
  </si>
  <si>
    <t xml:space="preserve">POLARIS GENERAL XP 1000 - 2 SEAT  |  GENERAL - 2 SEAT </t>
  </si>
  <si>
    <t>76-10164KIT</t>
  </si>
  <si>
    <t>840109237361</t>
  </si>
  <si>
    <t xml:space="preserve">https://www.dropbox.com/sh/ecewvts7m2nihiv/AAA6cOlszTgZSskIw9abC2f4a?dl=0 </t>
  </si>
  <si>
    <t>UHMW SKID PLATE-SZ-POL RZR XP1000 - 2 SEAT W/ROCK SLIDER</t>
  </si>
  <si>
    <t>POLARIS RZR XP 1000 - 2 SEAT  |  TURBO - 2 SEAT</t>
  </si>
  <si>
    <t>76-10165KIT</t>
  </si>
  <si>
    <t>840109237392</t>
  </si>
  <si>
    <t xml:space="preserve">https://www.dropbox.com/sh/xhhql150bpqwuvm/AAAM5q_JDzGCp4CvJ3sYtS5Ka?dl=0 </t>
  </si>
  <si>
    <t>UHMW SKID PLATE-SZ-POL RZR TURBO S - 2 SEAT W/ROCK SLIDER</t>
  </si>
  <si>
    <t>POLARIS RZR TURBO S - 2 SEAT</t>
  </si>
  <si>
    <t>76-10166KIT</t>
  </si>
  <si>
    <t>840109237408</t>
  </si>
  <si>
    <t xml:space="preserve">https://www.dropbox.com/sh/yn59jl667r3lcvy/AADlYyMfuN7FvROaQ4JrHnaWa?dl=0 </t>
  </si>
  <si>
    <t>UHMW SKID PLATE-SZ-POL RZR PRO XP - 2 SEAT W/ROCK SLIDER</t>
  </si>
  <si>
    <t>POLARIS RZR PRO XP - 2 SEAT</t>
  </si>
  <si>
    <t>76-10167KIT</t>
  </si>
  <si>
    <t>840109237415</t>
  </si>
  <si>
    <t xml:space="preserve">https://www.dropbox.com/sh/0g5le2lpdvjjw0b/AABtoUSU9M6403EcUyrDyxZha?dl=0 </t>
  </si>
  <si>
    <t>UHMW SKID PLATE-SZ-POL RANGER XP1000 - 4 SEAT W/ROCK SLIDER</t>
  </si>
  <si>
    <t>POLARIS RANGER XP 1000 - 4 SEAT</t>
  </si>
  <si>
    <t>76-10168KIT</t>
  </si>
  <si>
    <t>840109237422</t>
  </si>
  <si>
    <t xml:space="preserve">https://www.dropbox.com/sh/ens9pmsrhldkef3/AABoiLb5rVed0s-Z1PbVc6jZa?dl=0 </t>
  </si>
  <si>
    <t>UHMW SKID PLATE-SZ-POL GENERAL XP1000 - 4 SEAT W/ROCK SLIDER</t>
  </si>
  <si>
    <t xml:space="preserve">POLARIS GENERAL XP 1000 - 4 SEAT  |  GENERAL - 4 SEAT </t>
  </si>
  <si>
    <t>76-10169KIT</t>
  </si>
  <si>
    <t>840109237439</t>
  </si>
  <si>
    <t xml:space="preserve">https://www.dropbox.com/sh/3kps1g3xhnda5t6/AAAqDI0-2TmCXdwp2rzjnijRa?dl=0 </t>
  </si>
  <si>
    <t>UHMW SKID PLATE-SZ-POL RZR XP1000 - 4 SEAT W/ROCK SLIDER</t>
  </si>
  <si>
    <t>POLARIS RZR XP 1000 - 4 SEAT  |  TURBO - 4 SEAT (WILL NOT FIT WITH TUBULAR ROCK RAILS)</t>
  </si>
  <si>
    <t>76-10170KIT</t>
  </si>
  <si>
    <t>840109237446</t>
  </si>
  <si>
    <t xml:space="preserve">https://www.dropbox.com/sh/aj5r1o5wdpg0ebb/AADtxkJcIHfMerJB1vlTx6K0a?dl=0 </t>
  </si>
  <si>
    <t>UHMW SKID PLATE-SZ-POL RZR TURBO S - 4 SEAT W/ROCK SLIDER</t>
  </si>
  <si>
    <t>POLARIS RZR TURBO S - 4 SEAT</t>
  </si>
  <si>
    <t>76-10171KIT</t>
  </si>
  <si>
    <t>840109237453</t>
  </si>
  <si>
    <t>https://www.dropbox.com/sh/1oei198qpv40ugw/AACJnZv3oh-gtP0NaN6FFWRXa?dl=0</t>
  </si>
  <si>
    <t>UHMW SKID PLATE-SZ-POL RZR PRO XP - 4 SEAT W/ROCK SLIDER</t>
  </si>
  <si>
    <t>POLARIS RZR PRO XP - 4 SEAT</t>
  </si>
  <si>
    <t>76-10172KIT</t>
  </si>
  <si>
    <t>840109237460</t>
  </si>
  <si>
    <t xml:space="preserve">https://www.dropbox.com/sh/xxt5j0cihvwc1re/AAD20dKlCjMxIC8IdEBGL473a?dl=0 </t>
  </si>
  <si>
    <t>WINDSHIELD - FULL PIVOTING - UV RESISTANT POLYCARBONATE</t>
  </si>
  <si>
    <t>KUBOTA RTV 400/500</t>
  </si>
  <si>
    <t xml:space="preserve">https://www.dropbox.com/sh/wjh4w2f7zeq0a9k/AADkLaL9RjB47D0BUuNuvTcda?dl=0 </t>
  </si>
  <si>
    <t>WINDSHIELD - VERSA-VENT - UV RESISTANT POLYCARBONATE (REPLACES 25027)</t>
  </si>
  <si>
    <t>KUBOTA RTVX 900/1120D</t>
  </si>
  <si>
    <t>WINDSHIELD - VERSA-VENT - DOUBLE SIDED SCRATCH RESISTANT POLYCARBONATE (REPLACES 25028)</t>
  </si>
  <si>
    <t>WINDSHIELD - VERSA-FOLD - UV RESISTANT POLYCARBONATE (REPLACES 25029)</t>
  </si>
  <si>
    <t>RTV 500</t>
  </si>
  <si>
    <t xml:space="preserve">https://www.dropbox.com/sh/qssq7ilncuiw3uo/AACqt4zEnc_KgZNmZOacUr-Ma?dl=0 </t>
  </si>
  <si>
    <t>RTV 900</t>
  </si>
  <si>
    <t xml:space="preserve">https://www.dropbox.com/sh/wqmevgjztarlpqa/AACjVQ-w1tUrqPr3xMpRMCnaa?dl=0 </t>
  </si>
  <si>
    <t xml:space="preserve">https://www.dropbox.com/sh/01ebmdt8hhwbs6g/AADkZsOby4vYbyXsp7ye6fgka?dl=0 </t>
  </si>
  <si>
    <t xml:space="preserve">https://www.dropbox.com/sh/vda7u8ndequ3ui7/AACJjW6DMnp8o5ZVn7P7Sgzna?dl=0 </t>
  </si>
  <si>
    <t>https://youtu.be/mHRr5ZJSU9s</t>
  </si>
  <si>
    <t>RTV-X 900/1120D</t>
  </si>
  <si>
    <t xml:space="preserve">https://www.dropbox.com/sh/k58eetmc698cssz/AAARh29HYG5iaDblXRpWO_vga?dl=0 </t>
  </si>
  <si>
    <t>HOOD RACK W/BUMPER</t>
  </si>
  <si>
    <t xml:space="preserve">https://www.dropbox.com/sh/wek17xqk4ahmjo7/AACGIQ33pFUJUyqumyspZ6q5a?dl=0 </t>
  </si>
  <si>
    <t>HOOD RACK W/O BUMPER</t>
  </si>
  <si>
    <t xml:space="preserve">https://www.dropbox.com/sh/p81skfcapxz2go9/AABDxdNVEigseC3wzyPYLGiIa?dl=0 </t>
  </si>
  <si>
    <t xml:space="preserve">https://www.dropbox.com/sh/8821pfn84pp0rlk/AACD1kXHjhQ2Pb9C1LvdaCnua?dl=0 </t>
  </si>
  <si>
    <t xml:space="preserve">https://www.dropbox.com/sh/udv52aj8j8vgafm/AAByFsy5Ld2qy4-C98X5S3CUa?dl=0 </t>
  </si>
  <si>
    <t xml:space="preserve">https://www.dropbox.com/sh/a4kws96zc6by5ow/AABETShYy39sm7QrZwseruXPa?dl=0 </t>
  </si>
  <si>
    <t>TRACTOR CAB - STEEL FRAME &amp; TEXTILES</t>
  </si>
  <si>
    <t>JOHN DEERE 1023E 1025R 1026R</t>
  </si>
  <si>
    <t xml:space="preserve">ITEMS MARKED IN RED ARE NEW PRODUCTS AND MAY HAVE LIMITED AVAILABLILTY </t>
  </si>
  <si>
    <t>MSRP - EFFECTIVE 01/12/22</t>
  </si>
  <si>
    <t>MAP - EFFECTIVE 01/12/22</t>
  </si>
  <si>
    <t>DISTRIBUTED IN NORTH AMERICA THROUGH WEIDMANN BROTHERS ONLY !!</t>
  </si>
  <si>
    <t>REVISED 01/24/2022</t>
  </si>
  <si>
    <r>
      <t xml:space="preserve">CAN-AM DEFENDER </t>
    </r>
    <r>
      <rPr>
        <b/>
        <sz val="11"/>
        <color rgb="FF7030A0"/>
        <rFont val="Arial"/>
        <family val="2"/>
      </rPr>
      <t>(DOES NOT FIT 2022 HD9 MODELS)</t>
    </r>
  </si>
  <si>
    <t>ITEMS MARKED IN PURPLE HAVE RECENTLY HAD FITMENT UPDATES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</si>
</sst>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"/>
    <numFmt numFmtId="165" formatCode="&quot;$&quot;#,##0.00"/>
    <numFmt numFmtId="166" formatCode="0.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strike/>
      <sz val="11"/>
      <color theme="1"/>
      <name val="Arial"/>
      <family val="2"/>
    </font>
    <font>
      <u/>
      <sz val="11"/>
      <color rgb="FFFF0000"/>
      <name val="Arial"/>
      <family val="2"/>
    </font>
    <font>
      <sz val="11"/>
      <color theme="10"/>
      <name val="Arial"/>
      <family val="2"/>
    </font>
    <font>
      <strike/>
      <sz val="11"/>
      <color rgb="FFFF0000"/>
      <name val="Arial"/>
      <family val="2"/>
    </font>
    <font>
      <strike/>
      <sz val="11"/>
      <color rgb="FF7F7F7F"/>
      <name val="Arial"/>
      <family val="2"/>
    </font>
    <font>
      <b/>
      <sz val="11"/>
      <color theme="1"/>
      <name val="Arial"/>
      <family val="2"/>
    </font>
    <font>
      <u/>
      <sz val="11"/>
      <color rgb="FF0000FF"/>
      <name val="Arial"/>
      <family val="2"/>
    </font>
    <font>
      <sz val="11"/>
      <color theme="9" tint="-0.249977111117893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trike/>
      <sz val="11"/>
      <name val="Arial"/>
      <family val="2"/>
    </font>
    <font>
      <sz val="11"/>
      <color rgb="FF938953"/>
      <name val="Arial"/>
      <family val="2"/>
    </font>
    <font>
      <sz val="11"/>
      <color rgb="FF1F497D"/>
      <name val="Arial"/>
      <family val="2"/>
    </font>
    <font>
      <b/>
      <sz val="11"/>
      <color rgb="FF1F497D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u/>
      <sz val="11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2" fontId="3" fillId="2" borderId="1" xfId="0" applyNumberFormat="1" applyFont="1" applyFill="1" applyBorder="1" applyAlignment="1">
      <alignment horizontal="left" vertical="center" wrapText="1" indent="1"/>
    </xf>
    <xf numFmtId="2" fontId="3" fillId="2" borderId="1" xfId="0" applyNumberFormat="1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5" fillId="0" borderId="1" xfId="0" quotePrefix="1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65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165" fontId="5" fillId="4" borderId="1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1" xfId="0" quotePrefix="1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49" fontId="22" fillId="0" borderId="1" xfId="0" applyNumberFormat="1" applyFont="1" applyBorder="1" applyAlignment="1">
      <alignment vertical="top" wrapText="1"/>
    </xf>
    <xf numFmtId="49" fontId="22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/>
    </xf>
    <xf numFmtId="2" fontId="22" fillId="0" borderId="1" xfId="0" applyNumberFormat="1" applyFont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/>
    </xf>
    <xf numFmtId="49" fontId="22" fillId="0" borderId="1" xfId="0" applyNumberFormat="1" applyFont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23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>
      <alignment horizontal="center" vertical="top"/>
    </xf>
    <xf numFmtId="164" fontId="23" fillId="5" borderId="1" xfId="0" applyNumberFormat="1" applyFont="1" applyFill="1" applyBorder="1" applyAlignment="1">
      <alignment horizontal="center" vertical="top"/>
    </xf>
    <xf numFmtId="165" fontId="23" fillId="5" borderId="1" xfId="0" applyNumberFormat="1" applyFont="1" applyFill="1" applyBorder="1" applyAlignment="1">
      <alignment horizontal="center" vertical="top"/>
    </xf>
    <xf numFmtId="2" fontId="23" fillId="4" borderId="1" xfId="0" applyNumberFormat="1" applyFont="1" applyFill="1" applyBorder="1" applyAlignment="1">
      <alignment horizontal="center" vertical="top"/>
    </xf>
    <xf numFmtId="2" fontId="23" fillId="5" borderId="1" xfId="0" applyNumberFormat="1" applyFont="1" applyFill="1" applyBorder="1" applyAlignment="1">
      <alignment horizontal="center" vertical="top"/>
    </xf>
    <xf numFmtId="1" fontId="23" fillId="5" borderId="1" xfId="0" applyNumberFormat="1" applyFont="1" applyFill="1" applyBorder="1" applyAlignment="1">
      <alignment horizontal="center" vertical="top"/>
    </xf>
    <xf numFmtId="0" fontId="23" fillId="5" borderId="1" xfId="0" applyFont="1" applyFill="1" applyBorder="1" applyAlignment="1">
      <alignment horizontal="left" vertical="top"/>
    </xf>
    <xf numFmtId="0" fontId="23" fillId="5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5" fillId="4" borderId="1" xfId="0" applyNumberFormat="1" applyFont="1" applyFill="1" applyBorder="1" applyAlignment="1">
      <alignment horizontal="center" vertical="top"/>
    </xf>
    <xf numFmtId="164" fontId="0" fillId="4" borderId="1" xfId="0" applyNumberFormat="1" applyFill="1" applyBorder="1" applyAlignment="1">
      <alignment horizontal="center" vertical="top"/>
    </xf>
    <xf numFmtId="0" fontId="24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5" fontId="5" fillId="5" borderId="1" xfId="0" applyNumberFormat="1" applyFont="1" applyFill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/>
    </xf>
    <xf numFmtId="1" fontId="5" fillId="5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vertical="top"/>
    </xf>
    <xf numFmtId="2" fontId="0" fillId="4" borderId="1" xfId="0" applyNumberFormat="1" applyFill="1" applyBorder="1" applyAlignment="1">
      <alignment horizontal="center" vertical="top"/>
    </xf>
    <xf numFmtId="0" fontId="13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165" fontId="8" fillId="4" borderId="1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2" fontId="5" fillId="4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5" fillId="3" borderId="1" xfId="0" quotePrefix="1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2" fontId="8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/>
    </xf>
    <xf numFmtId="165" fontId="7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7" fillId="3" borderId="1" xfId="0" quotePrefix="1" applyNumberFormat="1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>
      <alignment horizontal="left" vertical="top"/>
    </xf>
    <xf numFmtId="0" fontId="13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164" fontId="5" fillId="3" borderId="1" xfId="0" quotePrefix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2" fontId="17" fillId="3" borderId="1" xfId="0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/>
    </xf>
    <xf numFmtId="165" fontId="7" fillId="3" borderId="0" xfId="1" applyNumberFormat="1" applyFont="1" applyFill="1" applyAlignment="1">
      <alignment horizontal="center" vertical="top"/>
    </xf>
    <xf numFmtId="2" fontId="7" fillId="3" borderId="0" xfId="0" applyNumberFormat="1" applyFont="1" applyFill="1" applyAlignment="1">
      <alignment horizontal="center" vertical="top"/>
    </xf>
    <xf numFmtId="2" fontId="18" fillId="3" borderId="0" xfId="0" quotePrefix="1" applyNumberFormat="1" applyFont="1" applyFill="1" applyAlignment="1">
      <alignment horizontal="center" vertical="top"/>
    </xf>
    <xf numFmtId="1" fontId="7" fillId="3" borderId="0" xfId="0" quotePrefix="1" applyNumberFormat="1" applyFont="1" applyFill="1" applyAlignment="1">
      <alignment horizontal="center" vertical="top"/>
    </xf>
    <xf numFmtId="0" fontId="2" fillId="3" borderId="0" xfId="2" applyFill="1" applyAlignment="1">
      <alignment vertical="top"/>
    </xf>
    <xf numFmtId="1" fontId="7" fillId="3" borderId="1" xfId="0" quotePrefix="1" applyNumberFormat="1" applyFont="1" applyFill="1" applyBorder="1" applyAlignment="1">
      <alignment horizontal="center" vertical="top"/>
    </xf>
    <xf numFmtId="0" fontId="2" fillId="3" borderId="1" xfId="2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166" fontId="5" fillId="3" borderId="1" xfId="0" applyNumberFormat="1" applyFont="1" applyFill="1" applyBorder="1" applyAlignment="1">
      <alignment horizontal="center" vertical="top"/>
    </xf>
    <xf numFmtId="166" fontId="9" fillId="3" borderId="1" xfId="0" applyNumberFormat="1" applyFont="1" applyFill="1" applyBorder="1" applyAlignment="1">
      <alignment horizontal="left" vertical="top"/>
    </xf>
    <xf numFmtId="0" fontId="12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5" fillId="3" borderId="1" xfId="0" quotePrefix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vertical="top"/>
    </xf>
    <xf numFmtId="0" fontId="19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center" vertical="top"/>
    </xf>
    <xf numFmtId="164" fontId="19" fillId="3" borderId="1" xfId="0" applyNumberFormat="1" applyFont="1" applyFill="1" applyBorder="1" applyAlignment="1">
      <alignment horizontal="center" vertical="top"/>
    </xf>
    <xf numFmtId="165" fontId="19" fillId="3" borderId="1" xfId="0" applyNumberFormat="1" applyFont="1" applyFill="1" applyBorder="1" applyAlignment="1">
      <alignment horizontal="center" vertical="top"/>
    </xf>
    <xf numFmtId="2" fontId="19" fillId="3" borderId="1" xfId="0" applyNumberFormat="1" applyFont="1" applyFill="1" applyBorder="1" applyAlignment="1">
      <alignment horizontal="center" vertical="top"/>
    </xf>
    <xf numFmtId="2" fontId="19" fillId="3" borderId="1" xfId="0" quotePrefix="1" applyNumberFormat="1" applyFont="1" applyFill="1" applyBorder="1" applyAlignment="1">
      <alignment horizontal="center" vertical="top"/>
    </xf>
    <xf numFmtId="1" fontId="19" fillId="3" borderId="1" xfId="0" applyNumberFormat="1" applyFont="1" applyFill="1" applyBorder="1" applyAlignment="1">
      <alignment horizontal="center" vertical="top"/>
    </xf>
    <xf numFmtId="49" fontId="20" fillId="3" borderId="1" xfId="0" applyNumberFormat="1" applyFont="1" applyFill="1" applyBorder="1" applyAlignment="1">
      <alignment horizontal="left" vertical="top"/>
    </xf>
    <xf numFmtId="0" fontId="19" fillId="3" borderId="1" xfId="0" applyFont="1" applyFill="1" applyBorder="1" applyAlignment="1">
      <alignment vertical="top"/>
    </xf>
    <xf numFmtId="0" fontId="21" fillId="3" borderId="1" xfId="0" applyFont="1" applyFill="1" applyBorder="1" applyAlignment="1">
      <alignment vertical="top"/>
    </xf>
    <xf numFmtId="49" fontId="16" fillId="3" borderId="1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center" vertical="top" wrapText="1"/>
    </xf>
    <xf numFmtId="0" fontId="9" fillId="3" borderId="1" xfId="2" applyFont="1" applyFill="1" applyBorder="1" applyAlignment="1">
      <alignment vertical="top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center" vertical="top"/>
    </xf>
    <xf numFmtId="165" fontId="25" fillId="0" borderId="1" xfId="0" applyNumberFormat="1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/>
    </xf>
    <xf numFmtId="2" fontId="25" fillId="0" borderId="1" xfId="0" quotePrefix="1" applyNumberFormat="1" applyFont="1" applyFill="1" applyBorder="1" applyAlignment="1">
      <alignment horizontal="center" vertical="top"/>
    </xf>
    <xf numFmtId="1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/>
    </xf>
    <xf numFmtId="164" fontId="26" fillId="0" borderId="1" xfId="0" applyNumberFormat="1" applyFont="1" applyFill="1" applyBorder="1" applyAlignment="1">
      <alignment horizontal="center" vertical="top"/>
    </xf>
    <xf numFmtId="165" fontId="26" fillId="0" borderId="1" xfId="0" applyNumberFormat="1" applyFont="1" applyFill="1" applyBorder="1" applyAlignment="1">
      <alignment horizontal="center" vertical="top"/>
    </xf>
    <xf numFmtId="2" fontId="26" fillId="0" borderId="1" xfId="0" applyNumberFormat="1" applyFont="1" applyFill="1" applyBorder="1" applyAlignment="1">
      <alignment horizontal="center" vertical="top"/>
    </xf>
    <xf numFmtId="2" fontId="26" fillId="0" borderId="1" xfId="0" quotePrefix="1" applyNumberFormat="1" applyFont="1" applyFill="1" applyBorder="1" applyAlignment="1">
      <alignment horizontal="center" vertical="top"/>
    </xf>
    <xf numFmtId="1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h/ha0p8y3nncrb5nh/AACZw-QMPLrf9QT8B2BaBz8da?dl=0" TargetMode="External"/><Relationship Id="rId21" Type="http://schemas.openxmlformats.org/officeDocument/2006/relationships/hyperlink" Target="https://youtu.be/p-tDfX1u2Rs" TargetMode="External"/><Relationship Id="rId63" Type="http://schemas.openxmlformats.org/officeDocument/2006/relationships/hyperlink" Target="https://www.dropbox.com/sh/v4jqdyj99xjuehr/AAAq38ngcILADb4W0DfvIJ5za?dl=0" TargetMode="External"/><Relationship Id="rId159" Type="http://schemas.openxmlformats.org/officeDocument/2006/relationships/hyperlink" Target="https://www.dropbox.com/sh/0srz5wfuew7jvjb/AAAzMBfY3B4avDgxkjysC8C7a?dl=0" TargetMode="External"/><Relationship Id="rId170" Type="http://schemas.openxmlformats.org/officeDocument/2006/relationships/hyperlink" Target="https://www.dropbox.com/sh/jz9oiii6tbp9tql/AACBKoIonXTyGLq9sSbkYlcda?dl=0" TargetMode="External"/><Relationship Id="rId226" Type="http://schemas.openxmlformats.org/officeDocument/2006/relationships/hyperlink" Target="https://www.dropbox.com/sh/wftluc2hqhba68s/AAABAtXrBAlYDlMzubkFuMq5a?dl=0" TargetMode="External"/><Relationship Id="rId268" Type="http://schemas.openxmlformats.org/officeDocument/2006/relationships/hyperlink" Target="https://youtu.be/x9JX9WG7_p8" TargetMode="External"/><Relationship Id="rId32" Type="http://schemas.openxmlformats.org/officeDocument/2006/relationships/hyperlink" Target="https://youtu.be/iTRlqkgTYQc" TargetMode="External"/><Relationship Id="rId74" Type="http://schemas.openxmlformats.org/officeDocument/2006/relationships/hyperlink" Target="https://youtu.be/5Mkn1MBcCoM" TargetMode="External"/><Relationship Id="rId128" Type="http://schemas.openxmlformats.org/officeDocument/2006/relationships/hyperlink" Target="https://www.dropbox.com/sh/imflo271terfryc/AACIIe47pnZ668wq73x5ovAsa?dl=0" TargetMode="External"/><Relationship Id="rId5" Type="http://schemas.openxmlformats.org/officeDocument/2006/relationships/hyperlink" Target="https://www.dropbox.com/sh/1xst5bgk0j6hvg7/AADvnbWk8eEqWGcGkempox-Qa?dl=0" TargetMode="External"/><Relationship Id="rId181" Type="http://schemas.openxmlformats.org/officeDocument/2006/relationships/hyperlink" Target="https://youtu.be/YM0m1zXHgOA" TargetMode="External"/><Relationship Id="rId237" Type="http://schemas.openxmlformats.org/officeDocument/2006/relationships/hyperlink" Target="https://youtu.be/UFkdqHJvyaI" TargetMode="External"/><Relationship Id="rId279" Type="http://schemas.openxmlformats.org/officeDocument/2006/relationships/hyperlink" Target="https://www.dropbox.com/sh/01ebmdt8hhwbs6g/AADkZsOby4vYbyXsp7ye6fgka?dl=0" TargetMode="External"/><Relationship Id="rId43" Type="http://schemas.openxmlformats.org/officeDocument/2006/relationships/hyperlink" Target="https://www.dropbox.com/sh/wkz21af75jhandm/AACILsD7JHxwbGYXfJc8gI6ga?dl=0" TargetMode="External"/><Relationship Id="rId139" Type="http://schemas.openxmlformats.org/officeDocument/2006/relationships/hyperlink" Target="https://www.dropbox.com/sh/ydlr5ul40edqgrk/AACAay-bqzaPvlHzzuBJ78rAa?dl=0" TargetMode="External"/><Relationship Id="rId85" Type="http://schemas.openxmlformats.org/officeDocument/2006/relationships/hyperlink" Target="https://www.dropbox.com/sh/ag0hhkzx82whkyc/AAA268NOqIUiLEsSejmz-gtOa?dl=0" TargetMode="External"/><Relationship Id="rId150" Type="http://schemas.openxmlformats.org/officeDocument/2006/relationships/hyperlink" Target="https://youtu.be/Fxm-yB9EgH4" TargetMode="External"/><Relationship Id="rId171" Type="http://schemas.openxmlformats.org/officeDocument/2006/relationships/hyperlink" Target="https://youtu.be/PChSDdQ6NdU" TargetMode="External"/><Relationship Id="rId192" Type="http://schemas.openxmlformats.org/officeDocument/2006/relationships/hyperlink" Target="https://youtu.be/_ymSqRD3cqg" TargetMode="External"/><Relationship Id="rId206" Type="http://schemas.openxmlformats.org/officeDocument/2006/relationships/hyperlink" Target="https://www.dropbox.com/sh/1unxtb0rnau8mgf/AADwZjlY8smQHcqzngwGDkOea?dl=0" TargetMode="External"/><Relationship Id="rId227" Type="http://schemas.openxmlformats.org/officeDocument/2006/relationships/hyperlink" Target="https://www.dropbox.com/sh/2z5hbs1bmh7b1ns/AAA2ujREob8fNRfy4edTEun1a?dl=0" TargetMode="External"/><Relationship Id="rId248" Type="http://schemas.openxmlformats.org/officeDocument/2006/relationships/hyperlink" Target="https://youtu.be/GtdsdxG6-38" TargetMode="External"/><Relationship Id="rId269" Type="http://schemas.openxmlformats.org/officeDocument/2006/relationships/hyperlink" Target="https://youtu.be/x9JX9WG7_p8" TargetMode="External"/><Relationship Id="rId12" Type="http://schemas.openxmlformats.org/officeDocument/2006/relationships/hyperlink" Target="https://youtu.be/SQfO0Fze8PE" TargetMode="External"/><Relationship Id="rId33" Type="http://schemas.openxmlformats.org/officeDocument/2006/relationships/hyperlink" Target="https://www.dropbox.com/sh/1i7zy0wirypt4cq/AAA1qsaihmKHIfoiqL-_P8y_a?dl=0" TargetMode="External"/><Relationship Id="rId108" Type="http://schemas.openxmlformats.org/officeDocument/2006/relationships/hyperlink" Target="https://www.dropbox.com/sh/1v3f20y86af93on/AABO_RX0P4EIJRDCwGXLK-4wa?dl=0" TargetMode="External"/><Relationship Id="rId129" Type="http://schemas.openxmlformats.org/officeDocument/2006/relationships/hyperlink" Target="https://youtu.be/5uOJHjzT7fc" TargetMode="External"/><Relationship Id="rId280" Type="http://schemas.openxmlformats.org/officeDocument/2006/relationships/hyperlink" Target="https://www.dropbox.com/sh/wek17xqk4ahmjo7/AACGIQ33pFUJUyqumyspZ6q5a?dl=0" TargetMode="External"/><Relationship Id="rId54" Type="http://schemas.openxmlformats.org/officeDocument/2006/relationships/hyperlink" Target="https://youtu.be/WuKl5OE3dwI" TargetMode="External"/><Relationship Id="rId75" Type="http://schemas.openxmlformats.org/officeDocument/2006/relationships/hyperlink" Target="https://www.dropbox.com/sh/d25sxyqeolrrf49/AAAaNzJNlBX6Tfftj5yEGHWBa?dl=0" TargetMode="External"/><Relationship Id="rId96" Type="http://schemas.openxmlformats.org/officeDocument/2006/relationships/hyperlink" Target="https://www.dropbox.com/sh/adjpdw9sm90apn6/AAAOjOGehPpctCLXB0399ulMa?dl=0" TargetMode="External"/><Relationship Id="rId140" Type="http://schemas.openxmlformats.org/officeDocument/2006/relationships/hyperlink" Target="https://www.dropbox.com/sh/ll4ab8nnq9l4402/AACzXRBByn1fKd0dpu6gafCUa?dl=0" TargetMode="External"/><Relationship Id="rId161" Type="http://schemas.openxmlformats.org/officeDocument/2006/relationships/hyperlink" Target="https://www.dropbox.com/sh/1p9bht60xvswgsf/AACQIEyfVtoYwV9GB1ecG_rha?dl=0" TargetMode="External"/><Relationship Id="rId182" Type="http://schemas.openxmlformats.org/officeDocument/2006/relationships/hyperlink" Target="https://www.dropbox.com/sh/hchr7y8lg9i388v/AABMJO1x1iJSRgBW-QWkPcdna?dl=0" TargetMode="External"/><Relationship Id="rId217" Type="http://schemas.openxmlformats.org/officeDocument/2006/relationships/hyperlink" Target="https://www.dropbox.com/sh/rqftvs7poi5svbg/AABkp_tZohYn164sJ8HTkwsla?dl=0" TargetMode="External"/><Relationship Id="rId6" Type="http://schemas.openxmlformats.org/officeDocument/2006/relationships/hyperlink" Target="https://www.dropbox.com/sh/j3bk32hu2qas1rp/AACKLOtkEBHBUA7hst7vu_aKa?dl=0" TargetMode="External"/><Relationship Id="rId238" Type="http://schemas.openxmlformats.org/officeDocument/2006/relationships/hyperlink" Target="https://youtu.be/UFkdqHJvyaI" TargetMode="External"/><Relationship Id="rId259" Type="http://schemas.openxmlformats.org/officeDocument/2006/relationships/hyperlink" Target="https://youtu.be/q8MhpzmxKEY" TargetMode="External"/><Relationship Id="rId23" Type="http://schemas.openxmlformats.org/officeDocument/2006/relationships/hyperlink" Target="https://www.dropbox.com/sh/w08tuqd2h6q33wp/AAA8sKWDHWcPoNw-6LXNoa37a?dl=0" TargetMode="External"/><Relationship Id="rId119" Type="http://schemas.openxmlformats.org/officeDocument/2006/relationships/hyperlink" Target="https://youtu.be/WyyeGvkvKA0" TargetMode="External"/><Relationship Id="rId270" Type="http://schemas.openxmlformats.org/officeDocument/2006/relationships/hyperlink" Target="https://youtu.be/bwpXDFbRip8" TargetMode="External"/><Relationship Id="rId44" Type="http://schemas.openxmlformats.org/officeDocument/2006/relationships/hyperlink" Target="https://www.dropbox.com/sh/sxyyosk3oob3g29/AACpW_qbQ_Vqsb8NC4AySdZka?dl=0" TargetMode="External"/><Relationship Id="rId65" Type="http://schemas.openxmlformats.org/officeDocument/2006/relationships/hyperlink" Target="https://youtu.be/5Mkn1MBcCoM" TargetMode="External"/><Relationship Id="rId86" Type="http://schemas.openxmlformats.org/officeDocument/2006/relationships/hyperlink" Target="https://www.dropbox.com/sh/5huumd4wrj524cc/AABqMsP02mHHnFCSuJSHf-Mka?dl=0" TargetMode="External"/><Relationship Id="rId130" Type="http://schemas.openxmlformats.org/officeDocument/2006/relationships/hyperlink" Target="https://www.dropbox.com/sh/mn41d7b02fseg1z/AABxKu21QE-qhJJBLEHCQAaRa?dl=0" TargetMode="External"/><Relationship Id="rId151" Type="http://schemas.openxmlformats.org/officeDocument/2006/relationships/hyperlink" Target="https://www.dropbox.com/sh/5irpix70ulqtvcb/AACrbBDae2Hpi-DxP9Ynn3EAa?dl=0" TargetMode="External"/><Relationship Id="rId172" Type="http://schemas.openxmlformats.org/officeDocument/2006/relationships/hyperlink" Target="https://youtu.be/KHpA3LHBh4I" TargetMode="External"/><Relationship Id="rId193" Type="http://schemas.openxmlformats.org/officeDocument/2006/relationships/hyperlink" Target="https://youtu.be/222ca_UCVoc" TargetMode="External"/><Relationship Id="rId207" Type="http://schemas.openxmlformats.org/officeDocument/2006/relationships/hyperlink" Target="https://www.dropbox.com/sh/q88yx1jlwrjjaww/AACPYaK6XTKJ9eErwnHjsLkma?dl=0" TargetMode="External"/><Relationship Id="rId228" Type="http://schemas.openxmlformats.org/officeDocument/2006/relationships/hyperlink" Target="https://www.dropbox.com/sh/9v63j3jpzh51kyk/AADewNYIkBSrAd0BHmyeG7oLa?dl=0" TargetMode="External"/><Relationship Id="rId249" Type="http://schemas.openxmlformats.org/officeDocument/2006/relationships/hyperlink" Target="https://youtu.be/aqV7qf6z-II" TargetMode="External"/><Relationship Id="rId13" Type="http://schemas.openxmlformats.org/officeDocument/2006/relationships/hyperlink" Target="https://www.dropbox.com/sh/twy600cq5s86jf6/AABZKE41Se3u45a8GRas3CKza?dl=0" TargetMode="External"/><Relationship Id="rId109" Type="http://schemas.openxmlformats.org/officeDocument/2006/relationships/hyperlink" Target="https://www.dropbox.com/sh/ru9nmcnm6256yhi/AABTHXuOZ7XP3uvCqNvw3nUOa?dl=0" TargetMode="External"/><Relationship Id="rId260" Type="http://schemas.openxmlformats.org/officeDocument/2006/relationships/hyperlink" Target="https://youtu.be/q8MhpzmxKEY" TargetMode="External"/><Relationship Id="rId281" Type="http://schemas.openxmlformats.org/officeDocument/2006/relationships/hyperlink" Target="https://www.dropbox.com/sh/p81skfcapxz2go9/AABDxdNVEigseC3wzyPYLGiIa?dl=0" TargetMode="External"/><Relationship Id="rId34" Type="http://schemas.openxmlformats.org/officeDocument/2006/relationships/hyperlink" Target="https://youtu.be/dK0ac96Qk5E" TargetMode="External"/><Relationship Id="rId55" Type="http://schemas.openxmlformats.org/officeDocument/2006/relationships/hyperlink" Target="https://youtu.be/hibB2ob8AhI" TargetMode="External"/><Relationship Id="rId76" Type="http://schemas.openxmlformats.org/officeDocument/2006/relationships/hyperlink" Target="https://youtu.be/FoqsjrDIaRs" TargetMode="External"/><Relationship Id="rId97" Type="http://schemas.openxmlformats.org/officeDocument/2006/relationships/hyperlink" Target="https://www.dropbox.com/sh/adjpdw9sm90apn6/AAAOjOGehPpctCLXB0399ulMa?dl=0" TargetMode="External"/><Relationship Id="rId120" Type="http://schemas.openxmlformats.org/officeDocument/2006/relationships/hyperlink" Target="https://www.dropbox.com/sh/az193fta996gwwj/AACeok5u7LWCwxf5oIXSPB5ja?dl=0" TargetMode="External"/><Relationship Id="rId141" Type="http://schemas.openxmlformats.org/officeDocument/2006/relationships/hyperlink" Target="https://www.dropbox.com/sh/m6r4v909u41r26b/AABGg5CIV7oOXNa8kHkSDxMra?dl=0" TargetMode="External"/><Relationship Id="rId7" Type="http://schemas.openxmlformats.org/officeDocument/2006/relationships/hyperlink" Target="https://www.dropbox.com/sh/lz7h2toe7cvqlpv/AAB_2o2-hSkMPaTc4Dm5d1Saa?dl=0" TargetMode="External"/><Relationship Id="rId162" Type="http://schemas.openxmlformats.org/officeDocument/2006/relationships/hyperlink" Target="https://youtu.be/xgRICQXHZQM" TargetMode="External"/><Relationship Id="rId183" Type="http://schemas.openxmlformats.org/officeDocument/2006/relationships/hyperlink" Target="https://www.dropbox.com/sh/r3qxum0169tse1o/AADX1uY691bDeMmDYd3Dyd_ga?dl=0" TargetMode="External"/><Relationship Id="rId218" Type="http://schemas.openxmlformats.org/officeDocument/2006/relationships/hyperlink" Target="https://www.dropbox.com/sh/at9x0u882oxzzw0/AADKJBwTwAVH2XV386lvbLVMa?dl=0" TargetMode="External"/><Relationship Id="rId239" Type="http://schemas.openxmlformats.org/officeDocument/2006/relationships/hyperlink" Target="https://youtu.be/GtdsdxG6-38" TargetMode="External"/><Relationship Id="rId250" Type="http://schemas.openxmlformats.org/officeDocument/2006/relationships/hyperlink" Target="https://youtu.be/aqV7qf6z-II" TargetMode="External"/><Relationship Id="rId271" Type="http://schemas.openxmlformats.org/officeDocument/2006/relationships/hyperlink" Target="https://www.dropbox.com/sh/un0pg00anzufv9c/AAAiEYs2FXQlvAcdA_KJ5baFa?dl=0" TargetMode="External"/><Relationship Id="rId24" Type="http://schemas.openxmlformats.org/officeDocument/2006/relationships/hyperlink" Target="https://youtu.be/X4U0fXWSEFY" TargetMode="External"/><Relationship Id="rId45" Type="http://schemas.openxmlformats.org/officeDocument/2006/relationships/hyperlink" Target="https://www.dropbox.com/sh/eqqz1xx164wqfk4/AADd6fo84tlZJDMoRpdN0KFja?dl=0" TargetMode="External"/><Relationship Id="rId66" Type="http://schemas.openxmlformats.org/officeDocument/2006/relationships/hyperlink" Target="https://www.dropbox.com/sh/y76yzh4v9f4s7jl/AADvw9jRDaHIt2cc20Vp0tFAa?dl=0" TargetMode="External"/><Relationship Id="rId87" Type="http://schemas.openxmlformats.org/officeDocument/2006/relationships/hyperlink" Target="https://www.dropbox.com/sh/yc5nr300k4y9pwk/AADIEysR8DQmDgtqBwCz788Da?dl=0" TargetMode="External"/><Relationship Id="rId110" Type="http://schemas.openxmlformats.org/officeDocument/2006/relationships/hyperlink" Target="https://youtu.be/ukr0vBRICvc" TargetMode="External"/><Relationship Id="rId131" Type="http://schemas.openxmlformats.org/officeDocument/2006/relationships/hyperlink" Target="https://youtu.be/5uOJHjzT7fc" TargetMode="External"/><Relationship Id="rId152" Type="http://schemas.openxmlformats.org/officeDocument/2006/relationships/hyperlink" Target="https://youtu.be/Fxm-yB9EgH4" TargetMode="External"/><Relationship Id="rId173" Type="http://schemas.openxmlformats.org/officeDocument/2006/relationships/hyperlink" Target="https://youtu.be/YM0m1zXHgOA" TargetMode="External"/><Relationship Id="rId194" Type="http://schemas.openxmlformats.org/officeDocument/2006/relationships/hyperlink" Target="https://youtu.be/kmgWfoEAeH0" TargetMode="External"/><Relationship Id="rId208" Type="http://schemas.openxmlformats.org/officeDocument/2006/relationships/hyperlink" Target="https://www.dropbox.com/sh/dey2r4ncjnl0jls/AACNdoUdsdNXu7Tx5M1egTG7a?dl=0" TargetMode="External"/><Relationship Id="rId229" Type="http://schemas.openxmlformats.org/officeDocument/2006/relationships/hyperlink" Target="https://www.dropbox.com/sh/ens9pmsrhldkef3/AABoiLb5rVed0s-Z1PbVc6jZa?dl=0" TargetMode="External"/><Relationship Id="rId240" Type="http://schemas.openxmlformats.org/officeDocument/2006/relationships/hyperlink" Target="https://youtu.be/GtdsdxG6-38" TargetMode="External"/><Relationship Id="rId261" Type="http://schemas.openxmlformats.org/officeDocument/2006/relationships/hyperlink" Target="https://youtu.be/q8MhpzmxKEY" TargetMode="External"/><Relationship Id="rId14" Type="http://schemas.openxmlformats.org/officeDocument/2006/relationships/hyperlink" Target="https://youtu.be/cyCrUymoOHI" TargetMode="External"/><Relationship Id="rId35" Type="http://schemas.openxmlformats.org/officeDocument/2006/relationships/hyperlink" Target="https://www.dropbox.com/sh/ipinbqtfq49np8v/AAC57AS9_CrMYIubD28eDeUka?dl=0" TargetMode="External"/><Relationship Id="rId56" Type="http://schemas.openxmlformats.org/officeDocument/2006/relationships/hyperlink" Target="https://www.dropbox.com/sh/4cy2cyk9xv1pjvs/AAACp6uHi1Vb7P4SCBbuFBgwa?dl=0" TargetMode="External"/><Relationship Id="rId77" Type="http://schemas.openxmlformats.org/officeDocument/2006/relationships/hyperlink" Target="https://youtu.be/ELBP0dORoBI" TargetMode="External"/><Relationship Id="rId100" Type="http://schemas.openxmlformats.org/officeDocument/2006/relationships/hyperlink" Target="https://www.dropbox.com/sh/dqodnzxehxjg3js/AACufJEmS9m_zYe3HQF1MrN1a?dl=0" TargetMode="External"/><Relationship Id="rId282" Type="http://schemas.openxmlformats.org/officeDocument/2006/relationships/hyperlink" Target="https://www.dropbox.com/sh/8821pfn84pp0rlk/AACD1kXHjhQ2Pb9C1LvdaCnua?dl=0" TargetMode="External"/><Relationship Id="rId8" Type="http://schemas.openxmlformats.org/officeDocument/2006/relationships/hyperlink" Target="https://youtu.be/X4U0fXWSEFY" TargetMode="External"/><Relationship Id="rId98" Type="http://schemas.openxmlformats.org/officeDocument/2006/relationships/hyperlink" Target="https://www.dropbox.com/sh/m5uqi59mmd8cj2m/AABHSSU7kNf4ZRKBJKTQZLnoa?dl=0" TargetMode="External"/><Relationship Id="rId121" Type="http://schemas.openxmlformats.org/officeDocument/2006/relationships/hyperlink" Target="https://youtu.be/WyyeGvkvKA0" TargetMode="External"/><Relationship Id="rId142" Type="http://schemas.openxmlformats.org/officeDocument/2006/relationships/hyperlink" Target="https://www.dropbox.com/sh/iapj8hl70zpdk8x/AADsqIJx8f86JTyaAN2eg3Eba?dl=0" TargetMode="External"/><Relationship Id="rId163" Type="http://schemas.openxmlformats.org/officeDocument/2006/relationships/hyperlink" Target="https://www.dropbox.com/sh/ppi8fy8f2x5guju/AAA0j8Hyp3wUFmFjWhivXIwAa?dl=0" TargetMode="External"/><Relationship Id="rId184" Type="http://schemas.openxmlformats.org/officeDocument/2006/relationships/hyperlink" Target="https://www.dropbox.com/sh/ok0kj4gj00ngth6/AAA9GQXK-CxxWtjZ5TbnGGkja?dl=0" TargetMode="External"/><Relationship Id="rId219" Type="http://schemas.openxmlformats.org/officeDocument/2006/relationships/hyperlink" Target="https://www.dropbox.com/sh/kfx95gka0cw9qw7/AAC46hG1r35kRlyffmOqtfyMa?dl=0" TargetMode="External"/><Relationship Id="rId230" Type="http://schemas.openxmlformats.org/officeDocument/2006/relationships/hyperlink" Target="https://www.dropbox.com/sh/3kps1g3xhnda5t6/AAAqDI0-2TmCXdwp2rzjnijRa?dl=0" TargetMode="External"/><Relationship Id="rId251" Type="http://schemas.openxmlformats.org/officeDocument/2006/relationships/hyperlink" Target="https://youtu.be/aqV7qf6z-II" TargetMode="External"/><Relationship Id="rId25" Type="http://schemas.openxmlformats.org/officeDocument/2006/relationships/hyperlink" Target="https://www.dropbox.com/sh/m90upc046tw8upz/AAAybjo1JPh2IWOBNVjgUAfja?dl=0" TargetMode="External"/><Relationship Id="rId46" Type="http://schemas.openxmlformats.org/officeDocument/2006/relationships/hyperlink" Target="https://www.dropbox.com/sh/auzr82zt8jte0b4/AAAj3PwI2iAo3oLpKJkQd_eBa?dl=0" TargetMode="External"/><Relationship Id="rId67" Type="http://schemas.openxmlformats.org/officeDocument/2006/relationships/hyperlink" Target="https://youtu.be/ldYKlcd5uJw" TargetMode="External"/><Relationship Id="rId272" Type="http://schemas.openxmlformats.org/officeDocument/2006/relationships/hyperlink" Target="https://www.dropbox.com/sh/wedzn1a7z8fc5mi/AABFQwKDvuusOvn_swmjombTa?dl=0" TargetMode="External"/><Relationship Id="rId88" Type="http://schemas.openxmlformats.org/officeDocument/2006/relationships/hyperlink" Target="https://www.dropbox.com/sh/qfze4zhiy2w0700/AABomRfOEvnDGwvK1j8FR_Gja?dl=0" TargetMode="External"/><Relationship Id="rId111" Type="http://schemas.openxmlformats.org/officeDocument/2006/relationships/hyperlink" Target="https://www.dropbox.com/sh/ha54pc4ex0o20mq/AABMZKwDDV7umxvUiGGKnbbua?dl=0" TargetMode="External"/><Relationship Id="rId132" Type="http://schemas.openxmlformats.org/officeDocument/2006/relationships/hyperlink" Target="https://www.dropbox.com/sh/fcirwehmmjgdceb/AABeXLaXxchbtKQ_dUFl1qvBa?dl=0" TargetMode="External"/><Relationship Id="rId153" Type="http://schemas.openxmlformats.org/officeDocument/2006/relationships/hyperlink" Target="https://www.dropbox.com/sh/iapj8hl70zpdk8x/AADsqIJx8f86JTyaAN2eg3Eba?dl=0" TargetMode="External"/><Relationship Id="rId174" Type="http://schemas.openxmlformats.org/officeDocument/2006/relationships/hyperlink" Target="https://www.dropbox.com/sh/9vwnw2c113vpmat/AACsOo0ONnW5mjnfwfXu-08Ka?dl=0" TargetMode="External"/><Relationship Id="rId195" Type="http://schemas.openxmlformats.org/officeDocument/2006/relationships/hyperlink" Target="https://www.dropbox.com/sh/jwm7kpyv3do49ho/AAAdgmY5QiWi51PkJRPfnvL7a?dl=0" TargetMode="External"/><Relationship Id="rId209" Type="http://schemas.openxmlformats.org/officeDocument/2006/relationships/hyperlink" Target="https://www.dropbox.com/sh/lne5pm00voznr5t/AABTMz_PUk-TvMLbBlMgD_Ata?dl=0" TargetMode="External"/><Relationship Id="rId220" Type="http://schemas.openxmlformats.org/officeDocument/2006/relationships/hyperlink" Target="https://www.dropbox.com/sh/9xn30dhzuxt62kv/AAChSRRksbfkVlj1Awb_oFlga?dl=0" TargetMode="External"/><Relationship Id="rId241" Type="http://schemas.openxmlformats.org/officeDocument/2006/relationships/hyperlink" Target="https://youtu.be/GtdsdxG6-38" TargetMode="External"/><Relationship Id="rId15" Type="http://schemas.openxmlformats.org/officeDocument/2006/relationships/hyperlink" Target="https://www.dropbox.com/sh/ushkxpdi7w0ugea/AAB5l8d2YgisSb-KTo6l8Udta?dl=0" TargetMode="External"/><Relationship Id="rId36" Type="http://schemas.openxmlformats.org/officeDocument/2006/relationships/hyperlink" Target="https://www.dropbox.com/sh/nah0penpovjc5k9/AABjsHnaPNNBbn4WoiE9Dq4ta?dl=0" TargetMode="External"/><Relationship Id="rId57" Type="http://schemas.openxmlformats.org/officeDocument/2006/relationships/hyperlink" Target="https://www.dropbox.com/sh/idmhhwh1rod1gpo/AADGbder8SoR76RACTNSxZFAa?dl=0" TargetMode="External"/><Relationship Id="rId262" Type="http://schemas.openxmlformats.org/officeDocument/2006/relationships/hyperlink" Target="https://youtu.be/q8MhpzmxKEY" TargetMode="External"/><Relationship Id="rId283" Type="http://schemas.openxmlformats.org/officeDocument/2006/relationships/hyperlink" Target="https://www.dropbox.com/sh/udv52aj8j8vgafm/AAByFsy5Ld2qy4-C98X5S3CUa?dl=0" TargetMode="External"/><Relationship Id="rId78" Type="http://schemas.openxmlformats.org/officeDocument/2006/relationships/hyperlink" Target="https://youtu.be/iTsLo0EBk9E" TargetMode="External"/><Relationship Id="rId99" Type="http://schemas.openxmlformats.org/officeDocument/2006/relationships/hyperlink" Target="https://www.dropbox.com/sh/pc095bi76ndked2/AADocl7yarZWWyO4lfqIAoIza?dl=0" TargetMode="External"/><Relationship Id="rId101" Type="http://schemas.openxmlformats.org/officeDocument/2006/relationships/hyperlink" Target="https://www.dropbox.com/sh/wx76vttbzh46ac5/AAD2t7Cirrx_6SUYA28EbKx6a?dl=0" TargetMode="External"/><Relationship Id="rId122" Type="http://schemas.openxmlformats.org/officeDocument/2006/relationships/hyperlink" Target="https://www.dropbox.com/sh/fgiwc067pcdqhi6/AADqv_XlfndH4sg8TX3q5jp6a?dl=0" TargetMode="External"/><Relationship Id="rId143" Type="http://schemas.openxmlformats.org/officeDocument/2006/relationships/hyperlink" Target="https://www.dropbox.com/sh/bp6msgicuf4kqmy/AACncV5R-zN58sojTz_NlLtGa?dl=0" TargetMode="External"/><Relationship Id="rId164" Type="http://schemas.openxmlformats.org/officeDocument/2006/relationships/hyperlink" Target="https://youtu.be/xgRICQXHZQM" TargetMode="External"/><Relationship Id="rId185" Type="http://schemas.openxmlformats.org/officeDocument/2006/relationships/hyperlink" Target="https://www.dropbox.com/sh/dwk7kne2il1kdse/AACxbAmFFlHG-2Xs89DnQoGNa?dl=0" TargetMode="External"/><Relationship Id="rId9" Type="http://schemas.openxmlformats.org/officeDocument/2006/relationships/hyperlink" Target="https://www.dropbox.com/sh/ju4u48342bcotd5/AACW-aQLScOJZya78fc031lma?dl=0" TargetMode="External"/><Relationship Id="rId210" Type="http://schemas.openxmlformats.org/officeDocument/2006/relationships/hyperlink" Target="https://www.dropbox.com/sh/k4qikl5ro3ev2xy/AAD0keDJMISuHRoUeQxhNAbEa?dl=0" TargetMode="External"/><Relationship Id="rId26" Type="http://schemas.openxmlformats.org/officeDocument/2006/relationships/hyperlink" Target="https://youtu.be/3UApCQORGDk" TargetMode="External"/><Relationship Id="rId231" Type="http://schemas.openxmlformats.org/officeDocument/2006/relationships/hyperlink" Target="https://www.dropbox.com/sh/aj5r1o5wdpg0ebb/AADtxkJcIHfMerJB1vlTx6K0a?dl=0" TargetMode="External"/><Relationship Id="rId252" Type="http://schemas.openxmlformats.org/officeDocument/2006/relationships/hyperlink" Target="https://youtu.be/aqV7qf6z-II" TargetMode="External"/><Relationship Id="rId273" Type="http://schemas.openxmlformats.org/officeDocument/2006/relationships/hyperlink" Target="https://www.dropbox.com/sh/5ja9sltx9w66w9t/AADx4JZboSpVLcxaeD5Y3dE5a?dl=0" TargetMode="External"/><Relationship Id="rId47" Type="http://schemas.openxmlformats.org/officeDocument/2006/relationships/hyperlink" Target="https://www.dropbox.com/sh/9bdu2vyjo0o33b9/AABso9-rczPBjMYJ1TeODjzAa?dl=0" TargetMode="External"/><Relationship Id="rId68" Type="http://schemas.openxmlformats.org/officeDocument/2006/relationships/hyperlink" Target="https://youtu.be/5Mkn1MBcCoM" TargetMode="External"/><Relationship Id="rId89" Type="http://schemas.openxmlformats.org/officeDocument/2006/relationships/hyperlink" Target="https://www.dropbox.com/sh/ps24b6dgbfps3bp/AACJIek36AH-Fu9Z-Mp48O5ma?dl=0" TargetMode="External"/><Relationship Id="rId112" Type="http://schemas.openxmlformats.org/officeDocument/2006/relationships/hyperlink" Target="https://youtu.be/ukr0vBRICvc" TargetMode="External"/><Relationship Id="rId133" Type="http://schemas.openxmlformats.org/officeDocument/2006/relationships/hyperlink" Target="https://youtu.be/5uOJHjzT7fc" TargetMode="External"/><Relationship Id="rId154" Type="http://schemas.openxmlformats.org/officeDocument/2006/relationships/hyperlink" Target="https://youtu.be/xgRICQXHZQM" TargetMode="External"/><Relationship Id="rId175" Type="http://schemas.openxmlformats.org/officeDocument/2006/relationships/hyperlink" Target="https://youtu.be/PChSDdQ6NdU" TargetMode="External"/><Relationship Id="rId196" Type="http://schemas.openxmlformats.org/officeDocument/2006/relationships/hyperlink" Target="https://youtu.be/FoqsjrDIaRs" TargetMode="External"/><Relationship Id="rId200" Type="http://schemas.openxmlformats.org/officeDocument/2006/relationships/hyperlink" Target="https://www.dropbox.com/sh/l3wm7ifl5wxlz1a/AAAydbhdGqf6T4FVeW8Nuuyha?dl=0" TargetMode="External"/><Relationship Id="rId16" Type="http://schemas.openxmlformats.org/officeDocument/2006/relationships/hyperlink" Target="https://youtu.be/cyCrUymoOHI" TargetMode="External"/><Relationship Id="rId221" Type="http://schemas.openxmlformats.org/officeDocument/2006/relationships/hyperlink" Target="https://www.dropbox.com/sh/mlyyz1nmg5ertpu/AAD4J5wShFQVjWaL61WpHU4oa?dl=0" TargetMode="External"/><Relationship Id="rId242" Type="http://schemas.openxmlformats.org/officeDocument/2006/relationships/hyperlink" Target="https://youtu.be/GtdsdxG6-38" TargetMode="External"/><Relationship Id="rId263" Type="http://schemas.openxmlformats.org/officeDocument/2006/relationships/hyperlink" Target="https://youtu.be/q8MhpzmxKEY" TargetMode="External"/><Relationship Id="rId284" Type="http://schemas.openxmlformats.org/officeDocument/2006/relationships/hyperlink" Target="https://www.dropbox.com/sh/a4kws96zc6by5ow/AABETShYy39sm7QrZwseruXPa?dl=0" TargetMode="External"/><Relationship Id="rId37" Type="http://schemas.openxmlformats.org/officeDocument/2006/relationships/hyperlink" Target="https://www.dropbox.com/sh/42c8g0fbfoea7z6/AADrBrbFnaDjBvLsQfoOf1G6a?dl=0" TargetMode="External"/><Relationship Id="rId58" Type="http://schemas.openxmlformats.org/officeDocument/2006/relationships/hyperlink" Target="https://www.dropbox.com/sh/xvg3meblauneq92/AADeDgOodcMOMcv4OKzTYWCEa?dl=0" TargetMode="External"/><Relationship Id="rId79" Type="http://schemas.openxmlformats.org/officeDocument/2006/relationships/hyperlink" Target="https://www.dropbox.com/sh/x4bomb1pdbfcov3/AADqQpfQ9H2uAWqFXXO8TneFa?dl=0" TargetMode="External"/><Relationship Id="rId102" Type="http://schemas.openxmlformats.org/officeDocument/2006/relationships/hyperlink" Target="https://youtu.be/itz1mmPOwFA" TargetMode="External"/><Relationship Id="rId123" Type="http://schemas.openxmlformats.org/officeDocument/2006/relationships/hyperlink" Target="https://youtu.be/WyyeGvkvKA0" TargetMode="External"/><Relationship Id="rId144" Type="http://schemas.openxmlformats.org/officeDocument/2006/relationships/hyperlink" Target="https://www.dropbox.com/sh/a0o3rriyc4rohm5/AAArrCZEKKdmXbbNLG70zG6za?dl=0" TargetMode="External"/><Relationship Id="rId90" Type="http://schemas.openxmlformats.org/officeDocument/2006/relationships/hyperlink" Target="https://www.dropbox.com/sh/q99mtebuy007wc4/AACB2W2AJtXyoW998ZlINgxSa?dl=0" TargetMode="External"/><Relationship Id="rId165" Type="http://schemas.openxmlformats.org/officeDocument/2006/relationships/hyperlink" Target="https://www.dropbox.com/sh/nbt1m3h1qmn0tuc/AAALIMmFPhO1D0Zvj1eZtUGea?dl=0" TargetMode="External"/><Relationship Id="rId186" Type="http://schemas.openxmlformats.org/officeDocument/2006/relationships/hyperlink" Target="https://www.dropbox.com/sh/nwojb5atan0zaul/AAAAGSMAP4gMpwF-CBMIHuz_a?dl=0" TargetMode="External"/><Relationship Id="rId211" Type="http://schemas.openxmlformats.org/officeDocument/2006/relationships/hyperlink" Target="https://www.dropbox.com/sh/72wkpnu9qktcqi9/AADLNIN2gQ0jd16DrlNDQblRa?dl=0" TargetMode="External"/><Relationship Id="rId232" Type="http://schemas.openxmlformats.org/officeDocument/2006/relationships/hyperlink" Target="https://www.dropbox.com/sh/1oei198qpv40ugw/AACJnZv3oh-gtP0NaN6FFWRXa?dl=0" TargetMode="External"/><Relationship Id="rId253" Type="http://schemas.openxmlformats.org/officeDocument/2006/relationships/hyperlink" Target="https://youtu.be/aqV7qf6z-II" TargetMode="External"/><Relationship Id="rId274" Type="http://schemas.openxmlformats.org/officeDocument/2006/relationships/hyperlink" Target="https://www.dropbox.com/sh/qssq7ilncuiw3uo/AACqt4zEnc_KgZNmZOacUr-Ma?dl=0" TargetMode="External"/><Relationship Id="rId27" Type="http://schemas.openxmlformats.org/officeDocument/2006/relationships/hyperlink" Target="https://www.dropbox.com/sh/d2tgj48hfraw027/AAAaonJKLsb6ZxYmkVsWN21ka?dl=0" TargetMode="External"/><Relationship Id="rId48" Type="http://schemas.openxmlformats.org/officeDocument/2006/relationships/hyperlink" Target="https://www.dropbox.com/sh/3kri0dn603b735f/AACvNCayjFXWvx6NjVJKVIoFa?dl=0" TargetMode="External"/><Relationship Id="rId69" Type="http://schemas.openxmlformats.org/officeDocument/2006/relationships/hyperlink" Target="https://www.dropbox.com/sh/ub9mm5ow315wxce/AABoxtlPXtfP9d6lTtWhG_wAa?dl=0" TargetMode="External"/><Relationship Id="rId113" Type="http://schemas.openxmlformats.org/officeDocument/2006/relationships/hyperlink" Target="https://www.dropbox.com/sh/4ezbki7cqpxvsvp/AAB7qb4gdpRYPOqqRMjFslAEa?dl=0" TargetMode="External"/><Relationship Id="rId134" Type="http://schemas.openxmlformats.org/officeDocument/2006/relationships/hyperlink" Target="https://www.dropbox.com/sh/jkh5ybhzocfqe47/AACKD-CJiic4ihFChDy8f20Ka?dl=0" TargetMode="External"/><Relationship Id="rId80" Type="http://schemas.openxmlformats.org/officeDocument/2006/relationships/hyperlink" Target="https://www.dropbox.com/sh/krgdv1ph0uyetkc/AADbNpEx3bpC6__YacBKVlUYa?dl=0" TargetMode="External"/><Relationship Id="rId155" Type="http://schemas.openxmlformats.org/officeDocument/2006/relationships/hyperlink" Target="https://www.dropbox.com/sh/tm8236jetx4jxwm/AABUGAWMBaXMo-NxiT0tTMdRa?dl=0" TargetMode="External"/><Relationship Id="rId176" Type="http://schemas.openxmlformats.org/officeDocument/2006/relationships/hyperlink" Target="https://youtu.be/KHpA3LHBh4I" TargetMode="External"/><Relationship Id="rId197" Type="http://schemas.openxmlformats.org/officeDocument/2006/relationships/hyperlink" Target="https://youtu.be/ELBP0dORoBI" TargetMode="External"/><Relationship Id="rId201" Type="http://schemas.openxmlformats.org/officeDocument/2006/relationships/hyperlink" Target="https://www.dropbox.com/sh/cz3wjb9c1j756no/AAB8CXCr9jvmLGvRA1mO4zZpa?dl=0" TargetMode="External"/><Relationship Id="rId222" Type="http://schemas.openxmlformats.org/officeDocument/2006/relationships/hyperlink" Target="https://www.dropbox.com/sh/ecewvts7m2nihiv/AAA6cOlszTgZSskIw9abC2f4a?dl=0" TargetMode="External"/><Relationship Id="rId243" Type="http://schemas.openxmlformats.org/officeDocument/2006/relationships/hyperlink" Target="https://youtu.be/GtdsdxG6-38" TargetMode="External"/><Relationship Id="rId264" Type="http://schemas.openxmlformats.org/officeDocument/2006/relationships/hyperlink" Target="https://youtu.be/q8MhpzmxKEY" TargetMode="External"/><Relationship Id="rId285" Type="http://schemas.openxmlformats.org/officeDocument/2006/relationships/hyperlink" Target="https://www.dropbox.com/sh/wjh4w2f7zeq0a9k/AADkLaL9RjB47D0BUuNuvTcda?dl=0" TargetMode="External"/><Relationship Id="rId17" Type="http://schemas.openxmlformats.org/officeDocument/2006/relationships/hyperlink" Target="https://www.dropbox.com/sh/xns59qj49ucvb3n/AAC51A_k63_FseKOOOrw2LX6a?dl=0" TargetMode="External"/><Relationship Id="rId38" Type="http://schemas.openxmlformats.org/officeDocument/2006/relationships/hyperlink" Target="https://www.dropbox.com/sh/tigtpvn34z4aogp/AABHUYEjmVtyS1jb-YrvhUd9a?dl=0" TargetMode="External"/><Relationship Id="rId59" Type="http://schemas.openxmlformats.org/officeDocument/2006/relationships/hyperlink" Target="https://www.dropbox.com/sh/lkbg6bht2cokbla/AAAukUlqKFsnu2B4wdF0yRtja?dl=0" TargetMode="External"/><Relationship Id="rId103" Type="http://schemas.openxmlformats.org/officeDocument/2006/relationships/hyperlink" Target="https://www.dropbox.com/sh/ur23uiovfs80fnt/AADZQ7ax82ayA-8KYOCSVzlHa?dl=0" TargetMode="External"/><Relationship Id="rId124" Type="http://schemas.openxmlformats.org/officeDocument/2006/relationships/hyperlink" Target="https://www.dropbox.com/sh/v88ieavepl4bs88/AAAvyRG9zGOH2HnFjU0kSFbaa?dl=0" TargetMode="External"/><Relationship Id="rId70" Type="http://schemas.openxmlformats.org/officeDocument/2006/relationships/hyperlink" Target="https://youtu.be/ldYKlcd5uJw" TargetMode="External"/><Relationship Id="rId91" Type="http://schemas.openxmlformats.org/officeDocument/2006/relationships/hyperlink" Target="https://www.dropbox.com/sh/fzpcub6lrcjvixv/AACjrEQfNuCj0VpXz6X3I9spa?dl=0" TargetMode="External"/><Relationship Id="rId145" Type="http://schemas.openxmlformats.org/officeDocument/2006/relationships/hyperlink" Target="https://www.dropbox.com/sh/u468hm3toatkdn3/AAA5XsDNIaB8euulDngkI4I8a?dl=0" TargetMode="External"/><Relationship Id="rId166" Type="http://schemas.openxmlformats.org/officeDocument/2006/relationships/hyperlink" Target="https://www.dropbox.com/sh/oq3vr9l8trsn3pt/AABZCk7qc724kMQNnbea03ipa?dl=0" TargetMode="External"/><Relationship Id="rId187" Type="http://schemas.openxmlformats.org/officeDocument/2006/relationships/hyperlink" Target="https://www.dropbox.com/sh/eroef60d5k1lur6/AABuel_ck_7JoFEi5zDgG1T-a?dl=0" TargetMode="External"/><Relationship Id="rId1" Type="http://schemas.openxmlformats.org/officeDocument/2006/relationships/hyperlink" Target="https://www.dropbox.com/sh/bs2im7va3gpto72/AAB2OCTYiHLIH_4u9MP39ccYa?dl=0" TargetMode="External"/><Relationship Id="rId212" Type="http://schemas.openxmlformats.org/officeDocument/2006/relationships/hyperlink" Target="https://www.dropbox.com/sh/1nw3kft38iryc32/AACASxUhSXBvrbmvSpz7lt4Ha?dl=0" TargetMode="External"/><Relationship Id="rId233" Type="http://schemas.openxmlformats.org/officeDocument/2006/relationships/hyperlink" Target="https://www.dropbox.com/sh/xxt5j0cihvwc1re/AAD20dKlCjMxIC8IdEBGL473a?dl=0" TargetMode="External"/><Relationship Id="rId254" Type="http://schemas.openxmlformats.org/officeDocument/2006/relationships/hyperlink" Target="https://youtu.be/aqV7qf6z-II" TargetMode="External"/><Relationship Id="rId28" Type="http://schemas.openxmlformats.org/officeDocument/2006/relationships/hyperlink" Target="https://youtu.be/SFNfzkbdbD8" TargetMode="External"/><Relationship Id="rId49" Type="http://schemas.openxmlformats.org/officeDocument/2006/relationships/hyperlink" Target="https://youtu.be/FMvdm6OQLF4" TargetMode="External"/><Relationship Id="rId114" Type="http://schemas.openxmlformats.org/officeDocument/2006/relationships/hyperlink" Target="https://www.dropbox.com/sh/wpl5esdlokhjvxy/AACzi75PJTW03Cno1aYXx4j7a?dl=0" TargetMode="External"/><Relationship Id="rId275" Type="http://schemas.openxmlformats.org/officeDocument/2006/relationships/hyperlink" Target="https://www.dropbox.com/sh/wqmevgjztarlpqa/AACjVQ-w1tUrqPr3xMpRMCnaa?dl=0" TargetMode="External"/><Relationship Id="rId60" Type="http://schemas.openxmlformats.org/officeDocument/2006/relationships/hyperlink" Target="https://www.dropbox.com/sh/7cd42krcarb0tlf/AACTVz2PmAyRAuFauSXLbTkNa?dl=0" TargetMode="External"/><Relationship Id="rId81" Type="http://schemas.openxmlformats.org/officeDocument/2006/relationships/hyperlink" Target="https://www.dropbox.com/sh/ja508e8e1qmnz30/AACz4l4hRUS4wwEUfoqltc31a?dl=0" TargetMode="External"/><Relationship Id="rId135" Type="http://schemas.openxmlformats.org/officeDocument/2006/relationships/hyperlink" Target="https://youtu.be/5uOJHjzT7fc" TargetMode="External"/><Relationship Id="rId156" Type="http://schemas.openxmlformats.org/officeDocument/2006/relationships/hyperlink" Target="https://youtu.be/xgRICQXHZQM" TargetMode="External"/><Relationship Id="rId177" Type="http://schemas.openxmlformats.org/officeDocument/2006/relationships/hyperlink" Target="https://youtu.be/YM0m1zXHgOA" TargetMode="External"/><Relationship Id="rId198" Type="http://schemas.openxmlformats.org/officeDocument/2006/relationships/hyperlink" Target="https://youtu.be/iTsLo0EBk9E" TargetMode="External"/><Relationship Id="rId202" Type="http://schemas.openxmlformats.org/officeDocument/2006/relationships/hyperlink" Target="https://youtu.be/PChSDdQ6NdU" TargetMode="External"/><Relationship Id="rId223" Type="http://schemas.openxmlformats.org/officeDocument/2006/relationships/hyperlink" Target="https://www.dropbox.com/sh/xhhql150bpqwuvm/AAAM5q_JDzGCp4CvJ3sYtS5Ka?dl=0" TargetMode="External"/><Relationship Id="rId244" Type="http://schemas.openxmlformats.org/officeDocument/2006/relationships/hyperlink" Target="https://youtu.be/GtdsdxG6-38" TargetMode="External"/><Relationship Id="rId18" Type="http://schemas.openxmlformats.org/officeDocument/2006/relationships/hyperlink" Target="https://youtu.be/JPexRbXxQpw" TargetMode="External"/><Relationship Id="rId39" Type="http://schemas.openxmlformats.org/officeDocument/2006/relationships/hyperlink" Target="https://www.dropbox.com/sh/bbg2rokmpcf99k8/AAB5qEa39fw3Wh6QsScayffRa?dl=0" TargetMode="External"/><Relationship Id="rId265" Type="http://schemas.openxmlformats.org/officeDocument/2006/relationships/hyperlink" Target="https://youtu.be/7oj84jFlyuY" TargetMode="External"/><Relationship Id="rId50" Type="http://schemas.openxmlformats.org/officeDocument/2006/relationships/hyperlink" Target="https://youtu.be/mpacRgAMZw8" TargetMode="External"/><Relationship Id="rId104" Type="http://schemas.openxmlformats.org/officeDocument/2006/relationships/hyperlink" Target="https://www.dropbox.com/sh/wfnw2zsz46oxdqa/AAAA_loZdPqwJVGBo2-TWTOna?dl=0" TargetMode="External"/><Relationship Id="rId125" Type="http://schemas.openxmlformats.org/officeDocument/2006/relationships/hyperlink" Target="https://youtu.be/5uOJHjzT7fc" TargetMode="External"/><Relationship Id="rId146" Type="http://schemas.openxmlformats.org/officeDocument/2006/relationships/hyperlink" Target="https://youtu.be/Fxm-yB9EgH4" TargetMode="External"/><Relationship Id="rId167" Type="http://schemas.openxmlformats.org/officeDocument/2006/relationships/hyperlink" Target="https://youtu.be/PChSDdQ6NdU" TargetMode="External"/><Relationship Id="rId188" Type="http://schemas.openxmlformats.org/officeDocument/2006/relationships/hyperlink" Target="https://youtu.be/PChSDdQ6NdU" TargetMode="External"/><Relationship Id="rId71" Type="http://schemas.openxmlformats.org/officeDocument/2006/relationships/hyperlink" Target="https://youtu.be/5Mkn1MBcCoM" TargetMode="External"/><Relationship Id="rId92" Type="http://schemas.openxmlformats.org/officeDocument/2006/relationships/hyperlink" Target="https://www.dropbox.com/sh/co9t52rokktqocx/AACfiJ0RvfR61dAGiOQz9iyBa?dl=0" TargetMode="External"/><Relationship Id="rId213" Type="http://schemas.openxmlformats.org/officeDocument/2006/relationships/hyperlink" Target="https://www.dropbox.com/sh/ecm7vyywbtts3mm/AAAh8w6ypVcb6hT8yOIUWOBLa?dl=0" TargetMode="External"/><Relationship Id="rId234" Type="http://schemas.openxmlformats.org/officeDocument/2006/relationships/hyperlink" Target="https://youtu.be/UFkdqHJvyaI" TargetMode="External"/><Relationship Id="rId2" Type="http://schemas.openxmlformats.org/officeDocument/2006/relationships/hyperlink" Target="https://www.dropbox.com/sh/xrnps2mls84jncn/AACwQHUplhLYEtKWJOsL8G1ra?dl=0" TargetMode="External"/><Relationship Id="rId29" Type="http://schemas.openxmlformats.org/officeDocument/2006/relationships/hyperlink" Target="https://www.dropbox.com/sh/ayrnqb0dstv7o25/AAAKnjI6G2moKj-p7Z6Z7z0Ja?dl=0" TargetMode="External"/><Relationship Id="rId255" Type="http://schemas.openxmlformats.org/officeDocument/2006/relationships/hyperlink" Target="https://youtu.be/q8MhpzmxKEY" TargetMode="External"/><Relationship Id="rId276" Type="http://schemas.openxmlformats.org/officeDocument/2006/relationships/hyperlink" Target="https://www.dropbox.com/sh/vda7u8ndequ3ui7/AACJjW6DMnp8o5ZVn7P7Sgzna?dl=0" TargetMode="External"/><Relationship Id="rId40" Type="http://schemas.openxmlformats.org/officeDocument/2006/relationships/hyperlink" Target="https://www.dropbox.com/sh/c478zem69f5ffnf/AADkh8DsXUQzDnP6Nt9giMdWa?dl=0" TargetMode="External"/><Relationship Id="rId115" Type="http://schemas.openxmlformats.org/officeDocument/2006/relationships/hyperlink" Target="https://youtu.be/ukr0vBRICvc" TargetMode="External"/><Relationship Id="rId136" Type="http://schemas.openxmlformats.org/officeDocument/2006/relationships/hyperlink" Target="https://www.dropbox.com/sh/ojck0xwrrbkbtyv/AABEx8YFyFYnue0Dg9mXXckZa?dl=0" TargetMode="External"/><Relationship Id="rId157" Type="http://schemas.openxmlformats.org/officeDocument/2006/relationships/hyperlink" Target="https://www.dropbox.com/sh/kih849z9yo0asij/AADRiEuqzvK48NaZJxcazW3fa?dl=0" TargetMode="External"/><Relationship Id="rId178" Type="http://schemas.openxmlformats.org/officeDocument/2006/relationships/hyperlink" Target="https://www.dropbox.com/sh/apnix8u6ntbb4c9/AABnRWZ0RTSporHbZasWCorpa?dl=0" TargetMode="External"/><Relationship Id="rId61" Type="http://schemas.openxmlformats.org/officeDocument/2006/relationships/hyperlink" Target="https://youtu.be/ldYKlcd5uJw" TargetMode="External"/><Relationship Id="rId82" Type="http://schemas.openxmlformats.org/officeDocument/2006/relationships/hyperlink" Target="https://www.dropbox.com/sh/kaux93j1tpivtkq/AACu831SUd72cvE4rhHPqpt8a?dl=0" TargetMode="External"/><Relationship Id="rId199" Type="http://schemas.openxmlformats.org/officeDocument/2006/relationships/hyperlink" Target="https://www.dropbox.com/sh/8v4qg8h43rm8h0p/AADxJCnngA_D_ojSMvpPWthAa?dl=0" TargetMode="External"/><Relationship Id="rId203" Type="http://schemas.openxmlformats.org/officeDocument/2006/relationships/hyperlink" Target="https://www.dropbox.com/sh/76kgc4jrcyhuhqq/AABwKCnO_Ackfm1kBNxAxeGEa?dl=0" TargetMode="External"/><Relationship Id="rId19" Type="http://schemas.openxmlformats.org/officeDocument/2006/relationships/hyperlink" Target="https://www.dropbox.com/sh/4lv32mri3d6npnm/AAC1LrNsYjkGQ6HgMPLgVr7ma?dl=0" TargetMode="External"/><Relationship Id="rId224" Type="http://schemas.openxmlformats.org/officeDocument/2006/relationships/hyperlink" Target="https://www.dropbox.com/sh/yn59jl667r3lcvy/AADlYyMfuN7FvROaQ4JrHnaWa?dl=0" TargetMode="External"/><Relationship Id="rId245" Type="http://schemas.openxmlformats.org/officeDocument/2006/relationships/hyperlink" Target="https://youtu.be/GtdsdxG6-38" TargetMode="External"/><Relationship Id="rId266" Type="http://schemas.openxmlformats.org/officeDocument/2006/relationships/hyperlink" Target="https://youtu.be/7oj84jFlyuY" TargetMode="External"/><Relationship Id="rId30" Type="http://schemas.openxmlformats.org/officeDocument/2006/relationships/hyperlink" Target="https://youtu.be/SFNfzkbdbD8" TargetMode="External"/><Relationship Id="rId105" Type="http://schemas.openxmlformats.org/officeDocument/2006/relationships/hyperlink" Target="https://www.dropbox.com/sh/q7fwc5ix78d6z8b/AAAvwrA1ksFyYenQLqamhhzLa?dl=0" TargetMode="External"/><Relationship Id="rId126" Type="http://schemas.openxmlformats.org/officeDocument/2006/relationships/hyperlink" Target="https://www.dropbox.com/sh/600lucc611ez1vi/AAB3ZP3kZoPXQx8_nvXUzah5a?dl=0" TargetMode="External"/><Relationship Id="rId147" Type="http://schemas.openxmlformats.org/officeDocument/2006/relationships/hyperlink" Target="https://www.dropbox.com/sh/h02gi0fgry30dp4/AAAXsOnn0yhWaGkJZT51n4z6a?dl=0" TargetMode="External"/><Relationship Id="rId168" Type="http://schemas.openxmlformats.org/officeDocument/2006/relationships/hyperlink" Target="https://youtu.be/KHpA3LHBh4I" TargetMode="External"/><Relationship Id="rId51" Type="http://schemas.openxmlformats.org/officeDocument/2006/relationships/hyperlink" Target="https://www.dropbox.com/sh/j3v5dw1qn6c67h6/AADNcxVhB7XvfQWzK05EgKFEa?dl=0" TargetMode="External"/><Relationship Id="rId72" Type="http://schemas.openxmlformats.org/officeDocument/2006/relationships/hyperlink" Target="https://www.dropbox.com/sh/jz40fhs0wfri6w0/AAAYoCqgnweqQXreah_GKbOMa?dl=0" TargetMode="External"/><Relationship Id="rId93" Type="http://schemas.openxmlformats.org/officeDocument/2006/relationships/hyperlink" Target="https://www.dropbox.com/sh/big3bbkkwakniev/AAAlxQHXAAvDvA5NCM-YbJvga?dl=0" TargetMode="External"/><Relationship Id="rId189" Type="http://schemas.openxmlformats.org/officeDocument/2006/relationships/hyperlink" Target="https://youtu.be/KHpA3LHBh4I" TargetMode="External"/><Relationship Id="rId3" Type="http://schemas.openxmlformats.org/officeDocument/2006/relationships/hyperlink" Target="https://www.dropbox.com/sh/sosbftglce4g3aw/AACnC6MaNHIgFwa8jELlWZJaa?dl=0" TargetMode="External"/><Relationship Id="rId214" Type="http://schemas.openxmlformats.org/officeDocument/2006/relationships/hyperlink" Target="https://www.dropbox.com/sh/qzvl7lk7kqpm6bm/AADR30jPtbxKK8c95wsDODQSa?dl=0" TargetMode="External"/><Relationship Id="rId235" Type="http://schemas.openxmlformats.org/officeDocument/2006/relationships/hyperlink" Target="https://youtu.be/UFkdqHJvyaI" TargetMode="External"/><Relationship Id="rId256" Type="http://schemas.openxmlformats.org/officeDocument/2006/relationships/hyperlink" Target="https://youtu.be/q8MhpzmxKEY" TargetMode="External"/><Relationship Id="rId277" Type="http://schemas.openxmlformats.org/officeDocument/2006/relationships/hyperlink" Target="https://youtu.be/mHRr5ZJSU9s" TargetMode="External"/><Relationship Id="rId116" Type="http://schemas.openxmlformats.org/officeDocument/2006/relationships/hyperlink" Target="https://www.dropbox.com/sh/5v94cekmhveld5n/AADud8blvIBJsGODq_iYXCbAa?dl=0" TargetMode="External"/><Relationship Id="rId137" Type="http://schemas.openxmlformats.org/officeDocument/2006/relationships/hyperlink" Target="https://youtu.be/5uOJHjzT7fc" TargetMode="External"/><Relationship Id="rId158" Type="http://schemas.openxmlformats.org/officeDocument/2006/relationships/hyperlink" Target="https://youtu.be/xgRICQXHZQM" TargetMode="External"/><Relationship Id="rId20" Type="http://schemas.openxmlformats.org/officeDocument/2006/relationships/hyperlink" Target="https://www.dropbox.com/sh/ufolzr3925opom6/AADeRTX8MZaXEu2NBtfDi0AWa?dl=0" TargetMode="External"/><Relationship Id="rId41" Type="http://schemas.openxmlformats.org/officeDocument/2006/relationships/hyperlink" Target="https://www.dropbox.com/sh/hth4q2snov8yt8q/AAAeGt3sPYk3w484XDnteDAZa?dl=0" TargetMode="External"/><Relationship Id="rId62" Type="http://schemas.openxmlformats.org/officeDocument/2006/relationships/hyperlink" Target="https://youtu.be/5Mkn1MBcCoM" TargetMode="External"/><Relationship Id="rId83" Type="http://schemas.openxmlformats.org/officeDocument/2006/relationships/hyperlink" Target="https://www.dropbox.com/sh/8mehogs5415g4ys/AAANY0j0MMmsJLJwdeFBWPyPa?dl=0" TargetMode="External"/><Relationship Id="rId179" Type="http://schemas.openxmlformats.org/officeDocument/2006/relationships/hyperlink" Target="https://youtu.be/PChSDdQ6NdU" TargetMode="External"/><Relationship Id="rId190" Type="http://schemas.openxmlformats.org/officeDocument/2006/relationships/hyperlink" Target="https://youtu.be/YM0m1zXHgOA" TargetMode="External"/><Relationship Id="rId204" Type="http://schemas.openxmlformats.org/officeDocument/2006/relationships/hyperlink" Target="https://www.dropbox.com/sh/oo9x2anbwuxbyx1/AAB1jnco0bW4pTCHmiXmBBgYa?dl=0" TargetMode="External"/><Relationship Id="rId225" Type="http://schemas.openxmlformats.org/officeDocument/2006/relationships/hyperlink" Target="https://www.dropbox.com/sh/0g5le2lpdvjjw0b/AABtoUSU9M6403EcUyrDyxZha?dl=0" TargetMode="External"/><Relationship Id="rId246" Type="http://schemas.openxmlformats.org/officeDocument/2006/relationships/hyperlink" Target="https://youtu.be/GtdsdxG6-38" TargetMode="External"/><Relationship Id="rId267" Type="http://schemas.openxmlformats.org/officeDocument/2006/relationships/hyperlink" Target="https://youtu.be/syAWFJS6T5k" TargetMode="External"/><Relationship Id="rId106" Type="http://schemas.openxmlformats.org/officeDocument/2006/relationships/hyperlink" Target="https://www.dropbox.com/sh/osmrgrnhbso41q2/AABXLeQq3aikbhSbSApkBA1Va?dl=0" TargetMode="External"/><Relationship Id="rId127" Type="http://schemas.openxmlformats.org/officeDocument/2006/relationships/hyperlink" Target="https://youtu.be/5uOJHjzT7fc" TargetMode="External"/><Relationship Id="rId10" Type="http://schemas.openxmlformats.org/officeDocument/2006/relationships/hyperlink" Target="https://www.dropbox.com/sh/hiaryz620za3uv7/AAD7jQtMC-YGZcxVe8UjidZ1a?dl=0" TargetMode="External"/><Relationship Id="rId31" Type="http://schemas.openxmlformats.org/officeDocument/2006/relationships/hyperlink" Target="https://www.dropbox.com/sh/wc02vroeiqt163e/AAAGSSYdVevOgn019Cg4Z6N0a?dl=0" TargetMode="External"/><Relationship Id="rId52" Type="http://schemas.openxmlformats.org/officeDocument/2006/relationships/hyperlink" Target="https://www.dropbox.com/sh/28ebna4xkx0m3so/AABTL4-oT7M65t6bLSFw3b6_a?dl=0" TargetMode="External"/><Relationship Id="rId73" Type="http://schemas.openxmlformats.org/officeDocument/2006/relationships/hyperlink" Target="https://youtu.be/ldYKlcd5uJw" TargetMode="External"/><Relationship Id="rId94" Type="http://schemas.openxmlformats.org/officeDocument/2006/relationships/hyperlink" Target="https://www.dropbox.com/sh/adjpdw9sm90apn6/AAAOjOGehPpctCLXB0399ulMa?dl=0" TargetMode="External"/><Relationship Id="rId148" Type="http://schemas.openxmlformats.org/officeDocument/2006/relationships/hyperlink" Target="https://youtu.be/Fxm-yB9EgH4" TargetMode="External"/><Relationship Id="rId169" Type="http://schemas.openxmlformats.org/officeDocument/2006/relationships/hyperlink" Target="https://youtu.be/YM0m1zXHgOA" TargetMode="External"/><Relationship Id="rId4" Type="http://schemas.openxmlformats.org/officeDocument/2006/relationships/hyperlink" Target="https://www.dropbox.com/sh/3a8b8e0tdo1oa5k/AACyVpQqQvveT9GdXas1aFmya?dl=0" TargetMode="External"/><Relationship Id="rId180" Type="http://schemas.openxmlformats.org/officeDocument/2006/relationships/hyperlink" Target="https://youtu.be/KHpA3LHBh4I" TargetMode="External"/><Relationship Id="rId215" Type="http://schemas.openxmlformats.org/officeDocument/2006/relationships/hyperlink" Target="https://www.dropbox.com/sh/51no0h6nsflax04/AACAKJWIzNrmh7EN_A_wgmm2a?dl=0" TargetMode="External"/><Relationship Id="rId236" Type="http://schemas.openxmlformats.org/officeDocument/2006/relationships/hyperlink" Target="https://youtu.be/UFkdqHJvyaI" TargetMode="External"/><Relationship Id="rId257" Type="http://schemas.openxmlformats.org/officeDocument/2006/relationships/hyperlink" Target="https://youtu.be/q8MhpzmxKEY" TargetMode="External"/><Relationship Id="rId278" Type="http://schemas.openxmlformats.org/officeDocument/2006/relationships/hyperlink" Target="https://www.dropbox.com/sh/k58eetmc698cssz/AAARh29HYG5iaDblXRpWO_vga?dl=0" TargetMode="External"/><Relationship Id="rId42" Type="http://schemas.openxmlformats.org/officeDocument/2006/relationships/hyperlink" Target="https://www.dropbox.com/sh/mqj5k35xq99x8z2/AACTboVwoTlwjspg6dOtV7nIa?dl=0" TargetMode="External"/><Relationship Id="rId84" Type="http://schemas.openxmlformats.org/officeDocument/2006/relationships/hyperlink" Target="https://www.dropbox.com/sh/ce0qb4nw93cepu7/AAAESKE2yOtnSgN1WSycXDs1a?dl=0" TargetMode="External"/><Relationship Id="rId138" Type="http://schemas.openxmlformats.org/officeDocument/2006/relationships/hyperlink" Target="https://www.dropbox.com/sh/qtoddy573fdjbmj/AAAEfU3rC92yGCopI9QbZTNja?dl=0" TargetMode="External"/><Relationship Id="rId191" Type="http://schemas.openxmlformats.org/officeDocument/2006/relationships/hyperlink" Target="https://www.dropbox.com/sh/0vxk9nfm53wi5rt/AAABBPpW0iqlcAqw7_qjT0qNa?dl=0" TargetMode="External"/><Relationship Id="rId205" Type="http://schemas.openxmlformats.org/officeDocument/2006/relationships/hyperlink" Target="https://www.dropbox.com/sh/7ob6gz2qv7njkon/AABSoJZHfQHTAO47ELOWNjipa?dl=0" TargetMode="External"/><Relationship Id="rId247" Type="http://schemas.openxmlformats.org/officeDocument/2006/relationships/hyperlink" Target="https://youtu.be/GtdsdxG6-38" TargetMode="External"/><Relationship Id="rId107" Type="http://schemas.openxmlformats.org/officeDocument/2006/relationships/hyperlink" Target="https://www.dropbox.com/sh/ch47dh39zyzzefy/AABLBLSwuooMXpKYqE3Vnl8na?dl=0" TargetMode="External"/><Relationship Id="rId11" Type="http://schemas.openxmlformats.org/officeDocument/2006/relationships/hyperlink" Target="https://youtu.be/OSutVJa5aEc" TargetMode="External"/><Relationship Id="rId53" Type="http://schemas.openxmlformats.org/officeDocument/2006/relationships/hyperlink" Target="https://www.dropbox.com/sh/asbqhbb0chzwa42/AABsn1rDIVZOjocBqCo7fvWta?dl=0" TargetMode="External"/><Relationship Id="rId149" Type="http://schemas.openxmlformats.org/officeDocument/2006/relationships/hyperlink" Target="https://www.dropbox.com/sh/a7e24vm5d2ak8av/AABqWblJO9dyx3DdzT1N5Lula?dl=0" TargetMode="External"/><Relationship Id="rId95" Type="http://schemas.openxmlformats.org/officeDocument/2006/relationships/hyperlink" Target="https://www.dropbox.com/sh/adjpdw9sm90apn6/AAAOjOGehPpctCLXB0399ulMa?dl=0" TargetMode="External"/><Relationship Id="rId160" Type="http://schemas.openxmlformats.org/officeDocument/2006/relationships/hyperlink" Target="https://youtu.be/xgRICQXHZQM" TargetMode="External"/><Relationship Id="rId216" Type="http://schemas.openxmlformats.org/officeDocument/2006/relationships/hyperlink" Target="https://www.dropbox.com/sh/iww59aoq51kbpyc/AADc78SlwFH-S4-YHnRAOefGa?dl=0" TargetMode="External"/><Relationship Id="rId258" Type="http://schemas.openxmlformats.org/officeDocument/2006/relationships/hyperlink" Target="https://youtu.be/q8MhpzmxKEY" TargetMode="External"/><Relationship Id="rId22" Type="http://schemas.openxmlformats.org/officeDocument/2006/relationships/hyperlink" Target="https://youtu.be/hmXpPgCDlB0" TargetMode="External"/><Relationship Id="rId64" Type="http://schemas.openxmlformats.org/officeDocument/2006/relationships/hyperlink" Target="https://youtu.be/ldYKlcd5uJw" TargetMode="External"/><Relationship Id="rId118" Type="http://schemas.openxmlformats.org/officeDocument/2006/relationships/hyperlink" Target="https://www.dropbox.com/sh/pnwlqokzifcdk7v/AACOFukwemmUg4c-8rNGbyoA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AFC7-1FD9-DB41-B847-056EC734D303}">
  <dimension ref="A1:AX1029"/>
  <sheetViews>
    <sheetView tabSelected="1" workbookViewId="0">
      <pane xSplit="4" ySplit="1" topLeftCell="E48" activePane="bottomRight" state="frozen"/>
      <selection pane="topRight" activeCell="F1" sqref="F1"/>
      <selection pane="bottomLeft" activeCell="A2" sqref="A2"/>
      <selection pane="bottomRight" activeCell="B191" sqref="B191"/>
    </sheetView>
  </sheetViews>
  <sheetFormatPr baseColWidth="10" defaultColWidth="75.6640625" defaultRowHeight="16" x14ac:dyDescent="0.2"/>
  <cols>
    <col min="1" max="1" width="79.1640625" style="19" customWidth="1"/>
    <col min="2" max="2" width="85.5" style="19" bestFit="1" customWidth="1"/>
    <col min="3" max="3" width="10.6640625" style="19" bestFit="1" customWidth="1"/>
    <col min="4" max="4" width="12.5" style="19" customWidth="1"/>
    <col min="5" max="6" width="14.83203125" style="26" customWidth="1"/>
    <col min="7" max="7" width="17.33203125" style="19" customWidth="1"/>
    <col min="8" max="8" width="13.6640625" style="19" customWidth="1"/>
    <col min="9" max="9" width="14.1640625" style="19" customWidth="1"/>
    <col min="10" max="10" width="13.83203125" style="19" customWidth="1"/>
    <col min="11" max="11" width="17.33203125" style="19" customWidth="1"/>
    <col min="12" max="12" width="13.6640625" style="19" customWidth="1"/>
    <col min="13" max="13" width="14.1640625" style="19" customWidth="1"/>
    <col min="14" max="14" width="13.83203125" style="19" customWidth="1"/>
    <col min="15" max="15" width="12.1640625" style="19" customWidth="1"/>
    <col min="16" max="16" width="8.6640625" style="19" customWidth="1"/>
    <col min="17" max="17" width="9.1640625" style="19" customWidth="1"/>
    <col min="18" max="18" width="8.83203125" style="19" customWidth="1"/>
    <col min="19" max="19" width="13" style="19" customWidth="1"/>
    <col min="20" max="20" width="11" style="20" customWidth="1"/>
    <col min="21" max="21" width="22.1640625" style="24" customWidth="1"/>
    <col min="22" max="22" width="14" style="52" customWidth="1"/>
    <col min="23" max="23" width="18.1640625" style="19" bestFit="1" customWidth="1"/>
    <col min="24" max="24" width="77.1640625" style="19" bestFit="1" customWidth="1"/>
    <col min="25" max="25" width="27" style="19" bestFit="1" customWidth="1"/>
    <col min="26" max="26" width="28.6640625" style="19" bestFit="1" customWidth="1"/>
    <col min="27" max="27" width="27.6640625" style="19" bestFit="1" customWidth="1"/>
    <col min="28" max="28" width="28" style="19" bestFit="1" customWidth="1"/>
    <col min="29" max="29" width="25" style="19" bestFit="1" customWidth="1"/>
    <col min="30" max="16369" width="75.6640625" style="19"/>
    <col min="16370" max="16384" width="8" style="19" customWidth="1"/>
  </cols>
  <sheetData>
    <row r="1" spans="1:36" s="7" customFormat="1" ht="45" x14ac:dyDescent="0.2">
      <c r="A1" s="1" t="s">
        <v>0</v>
      </c>
      <c r="B1" s="1" t="s">
        <v>1</v>
      </c>
      <c r="C1" s="1" t="s">
        <v>2</v>
      </c>
      <c r="D1" s="2" t="s">
        <v>3</v>
      </c>
      <c r="E1" s="49" t="s">
        <v>543</v>
      </c>
      <c r="F1" s="49" t="s">
        <v>544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1" t="s">
        <v>16</v>
      </c>
      <c r="T1" s="5" t="s">
        <v>17</v>
      </c>
      <c r="U1" s="6" t="s">
        <v>18</v>
      </c>
      <c r="V1" s="50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/>
      <c r="AE1" s="1"/>
      <c r="AF1" s="1"/>
      <c r="AG1" s="1"/>
      <c r="AH1" s="1"/>
      <c r="AI1" s="1"/>
      <c r="AJ1" s="1"/>
    </row>
    <row r="2" spans="1:36" s="85" customFormat="1" ht="36" customHeight="1" x14ac:dyDescent="0.2">
      <c r="A2" s="76" t="s">
        <v>27</v>
      </c>
      <c r="B2" s="76" t="s">
        <v>28</v>
      </c>
      <c r="C2" s="77"/>
      <c r="D2" s="78">
        <v>4016</v>
      </c>
      <c r="E2" s="79">
        <v>104.99</v>
      </c>
      <c r="F2" s="79">
        <f t="shared" ref="F2:F33" si="0">0.95 * E2</f>
        <v>99.740499999999997</v>
      </c>
      <c r="G2" s="80">
        <v>128</v>
      </c>
      <c r="H2" s="80">
        <v>36</v>
      </c>
      <c r="I2" s="80">
        <v>8</v>
      </c>
      <c r="J2" s="80">
        <v>8</v>
      </c>
      <c r="K2" s="81" t="s">
        <v>29</v>
      </c>
      <c r="L2" s="81" t="s">
        <v>29</v>
      </c>
      <c r="M2" s="81" t="s">
        <v>29</v>
      </c>
      <c r="N2" s="81" t="s">
        <v>29</v>
      </c>
      <c r="O2" s="80">
        <v>128</v>
      </c>
      <c r="P2" s="80">
        <v>36</v>
      </c>
      <c r="Q2" s="80">
        <v>8</v>
      </c>
      <c r="R2" s="80">
        <v>8</v>
      </c>
      <c r="S2" s="77">
        <v>1</v>
      </c>
      <c r="T2" s="77">
        <v>1</v>
      </c>
      <c r="U2" s="82">
        <v>814657021024</v>
      </c>
      <c r="V2" s="83" t="s">
        <v>30</v>
      </c>
      <c r="W2" s="77" t="s">
        <v>31</v>
      </c>
      <c r="X2" s="84" t="s">
        <v>32</v>
      </c>
      <c r="Y2" s="84"/>
    </row>
    <row r="3" spans="1:36" s="85" customFormat="1" ht="36" customHeight="1" x14ac:dyDescent="0.2">
      <c r="A3" s="76" t="s">
        <v>27</v>
      </c>
      <c r="B3" s="76" t="s">
        <v>33</v>
      </c>
      <c r="C3" s="77"/>
      <c r="D3" s="78">
        <v>4017</v>
      </c>
      <c r="E3" s="79">
        <v>104.99</v>
      </c>
      <c r="F3" s="79">
        <f t="shared" si="0"/>
        <v>99.740499999999997</v>
      </c>
      <c r="G3" s="80">
        <v>128</v>
      </c>
      <c r="H3" s="80">
        <v>36</v>
      </c>
      <c r="I3" s="80">
        <v>8</v>
      </c>
      <c r="J3" s="80">
        <v>8</v>
      </c>
      <c r="K3" s="81" t="s">
        <v>29</v>
      </c>
      <c r="L3" s="81" t="s">
        <v>29</v>
      </c>
      <c r="M3" s="81" t="s">
        <v>29</v>
      </c>
      <c r="N3" s="81" t="s">
        <v>29</v>
      </c>
      <c r="O3" s="80">
        <v>128</v>
      </c>
      <c r="P3" s="80">
        <v>36</v>
      </c>
      <c r="Q3" s="80">
        <v>8</v>
      </c>
      <c r="R3" s="80">
        <v>8</v>
      </c>
      <c r="S3" s="77">
        <v>1</v>
      </c>
      <c r="T3" s="77">
        <v>1</v>
      </c>
      <c r="U3" s="82">
        <v>814657021031</v>
      </c>
      <c r="V3" s="83" t="s">
        <v>30</v>
      </c>
      <c r="W3" s="77" t="s">
        <v>31</v>
      </c>
      <c r="X3" s="84" t="s">
        <v>34</v>
      </c>
      <c r="Y3" s="84"/>
    </row>
    <row r="4" spans="1:36" s="85" customFormat="1" ht="36" customHeight="1" x14ac:dyDescent="0.2">
      <c r="A4" s="76" t="s">
        <v>27</v>
      </c>
      <c r="B4" s="76" t="s">
        <v>35</v>
      </c>
      <c r="C4" s="77"/>
      <c r="D4" s="78">
        <v>4018</v>
      </c>
      <c r="E4" s="79">
        <v>104.99</v>
      </c>
      <c r="F4" s="79">
        <f t="shared" si="0"/>
        <v>99.740499999999997</v>
      </c>
      <c r="G4" s="80">
        <v>128</v>
      </c>
      <c r="H4" s="80">
        <v>36</v>
      </c>
      <c r="I4" s="80">
        <v>8</v>
      </c>
      <c r="J4" s="80">
        <v>8</v>
      </c>
      <c r="K4" s="81" t="s">
        <v>29</v>
      </c>
      <c r="L4" s="81" t="s">
        <v>29</v>
      </c>
      <c r="M4" s="81" t="s">
        <v>29</v>
      </c>
      <c r="N4" s="81" t="s">
        <v>29</v>
      </c>
      <c r="O4" s="80">
        <v>128</v>
      </c>
      <c r="P4" s="80">
        <v>36</v>
      </c>
      <c r="Q4" s="80">
        <v>8</v>
      </c>
      <c r="R4" s="80">
        <v>8</v>
      </c>
      <c r="S4" s="77">
        <v>1</v>
      </c>
      <c r="T4" s="77">
        <v>1</v>
      </c>
      <c r="U4" s="82">
        <v>814657021048</v>
      </c>
      <c r="V4" s="83" t="s">
        <v>30</v>
      </c>
      <c r="W4" s="77" t="s">
        <v>31</v>
      </c>
      <c r="X4" s="84" t="s">
        <v>36</v>
      </c>
      <c r="Y4" s="84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s="85" customFormat="1" ht="36" customHeight="1" x14ac:dyDescent="0.2">
      <c r="A5" s="76" t="s">
        <v>27</v>
      </c>
      <c r="B5" s="76" t="s">
        <v>37</v>
      </c>
      <c r="C5" s="77">
        <v>2015</v>
      </c>
      <c r="D5" s="78">
        <v>4024</v>
      </c>
      <c r="E5" s="79">
        <v>139.99</v>
      </c>
      <c r="F5" s="79">
        <f t="shared" si="0"/>
        <v>132.9905</v>
      </c>
      <c r="G5" s="80">
        <v>74.099999999999994</v>
      </c>
      <c r="H5" s="80">
        <v>25</v>
      </c>
      <c r="I5" s="80">
        <v>13</v>
      </c>
      <c r="J5" s="80">
        <v>22</v>
      </c>
      <c r="K5" s="81" t="s">
        <v>29</v>
      </c>
      <c r="L5" s="81" t="s">
        <v>29</v>
      </c>
      <c r="M5" s="81" t="s">
        <v>29</v>
      </c>
      <c r="N5" s="81" t="s">
        <v>29</v>
      </c>
      <c r="O5" s="80">
        <v>740.75</v>
      </c>
      <c r="P5" s="80">
        <v>25</v>
      </c>
      <c r="Q5" s="80">
        <v>13</v>
      </c>
      <c r="R5" s="80">
        <v>22</v>
      </c>
      <c r="S5" s="77">
        <v>10</v>
      </c>
      <c r="T5" s="77">
        <v>1</v>
      </c>
      <c r="U5" s="82">
        <v>814657021062</v>
      </c>
      <c r="V5" s="83" t="s">
        <v>30</v>
      </c>
      <c r="W5" s="77" t="s">
        <v>31</v>
      </c>
      <c r="X5" s="84" t="s">
        <v>38</v>
      </c>
      <c r="Y5" s="84"/>
    </row>
    <row r="6" spans="1:36" s="85" customFormat="1" ht="36" customHeight="1" x14ac:dyDescent="0.2">
      <c r="A6" s="76" t="s">
        <v>39</v>
      </c>
      <c r="B6" s="76" t="s">
        <v>40</v>
      </c>
      <c r="C6" s="77">
        <v>2016</v>
      </c>
      <c r="D6" s="78">
        <v>4025</v>
      </c>
      <c r="E6" s="79">
        <v>259.99</v>
      </c>
      <c r="F6" s="79">
        <f t="shared" si="0"/>
        <v>246.9905</v>
      </c>
      <c r="G6" s="87">
        <v>256</v>
      </c>
      <c r="H6" s="80">
        <v>56.5</v>
      </c>
      <c r="I6" s="87">
        <v>5.5</v>
      </c>
      <c r="J6" s="80">
        <v>23.5</v>
      </c>
      <c r="K6" s="81" t="s">
        <v>29</v>
      </c>
      <c r="L6" s="81" t="s">
        <v>29</v>
      </c>
      <c r="M6" s="81" t="s">
        <v>29</v>
      </c>
      <c r="N6" s="81" t="s">
        <v>29</v>
      </c>
      <c r="O6" s="80"/>
      <c r="P6" s="80"/>
      <c r="Q6" s="80"/>
      <c r="R6" s="80"/>
      <c r="S6" s="77"/>
      <c r="T6" s="77"/>
      <c r="U6" s="82">
        <v>814657021079</v>
      </c>
      <c r="V6" s="83" t="s">
        <v>30</v>
      </c>
      <c r="W6" s="77" t="s">
        <v>41</v>
      </c>
      <c r="X6" s="84" t="s">
        <v>42</v>
      </c>
      <c r="Y6" s="84"/>
    </row>
    <row r="7" spans="1:36" s="85" customFormat="1" ht="36" customHeight="1" x14ac:dyDescent="0.2">
      <c r="A7" s="76" t="s">
        <v>27</v>
      </c>
      <c r="B7" s="76" t="s">
        <v>43</v>
      </c>
      <c r="C7" s="77">
        <v>2018</v>
      </c>
      <c r="D7" s="78">
        <v>4028</v>
      </c>
      <c r="E7" s="79">
        <v>159.99</v>
      </c>
      <c r="F7" s="79">
        <f t="shared" si="0"/>
        <v>151.9905</v>
      </c>
      <c r="G7" s="80">
        <v>128</v>
      </c>
      <c r="H7" s="80">
        <v>24</v>
      </c>
      <c r="I7" s="80">
        <v>10</v>
      </c>
      <c r="J7" s="80">
        <v>0.5</v>
      </c>
      <c r="K7" s="81" t="s">
        <v>29</v>
      </c>
      <c r="L7" s="81" t="s">
        <v>29</v>
      </c>
      <c r="M7" s="81" t="s">
        <v>29</v>
      </c>
      <c r="N7" s="81" t="s">
        <v>29</v>
      </c>
      <c r="O7" s="80">
        <v>128</v>
      </c>
      <c r="P7" s="80">
        <v>24</v>
      </c>
      <c r="Q7" s="80">
        <v>10</v>
      </c>
      <c r="R7" s="80">
        <v>0.5</v>
      </c>
      <c r="S7" s="77">
        <v>1</v>
      </c>
      <c r="T7" s="77">
        <v>1</v>
      </c>
      <c r="U7" s="82">
        <v>814657020010</v>
      </c>
      <c r="V7" s="83" t="s">
        <v>30</v>
      </c>
      <c r="W7" s="77" t="s">
        <v>31</v>
      </c>
      <c r="X7" s="88" t="s">
        <v>44</v>
      </c>
      <c r="Y7" s="88"/>
      <c r="Z7" s="89" t="s">
        <v>45</v>
      </c>
      <c r="AC7" s="90"/>
      <c r="AD7" s="90"/>
      <c r="AE7" s="90"/>
      <c r="AF7" s="90"/>
      <c r="AG7" s="90"/>
      <c r="AH7" s="90"/>
      <c r="AI7" s="90"/>
      <c r="AJ7" s="90"/>
    </row>
    <row r="8" spans="1:36" s="85" customFormat="1" ht="36" customHeight="1" x14ac:dyDescent="0.2">
      <c r="A8" s="76" t="s">
        <v>27</v>
      </c>
      <c r="B8" s="76" t="s">
        <v>46</v>
      </c>
      <c r="C8" s="77">
        <v>2020</v>
      </c>
      <c r="D8" s="78">
        <v>4029</v>
      </c>
      <c r="E8" s="79">
        <v>179.99</v>
      </c>
      <c r="F8" s="79">
        <f t="shared" si="0"/>
        <v>170.9905</v>
      </c>
      <c r="G8" s="80">
        <v>64</v>
      </c>
      <c r="H8" s="80">
        <v>48</v>
      </c>
      <c r="I8" s="80">
        <v>5</v>
      </c>
      <c r="J8" s="80">
        <v>5</v>
      </c>
      <c r="K8" s="81" t="s">
        <v>29</v>
      </c>
      <c r="L8" s="81" t="s">
        <v>29</v>
      </c>
      <c r="M8" s="81" t="s">
        <v>29</v>
      </c>
      <c r="N8" s="81" t="s">
        <v>29</v>
      </c>
      <c r="O8" s="80"/>
      <c r="P8" s="80">
        <v>48</v>
      </c>
      <c r="Q8" s="80">
        <v>25</v>
      </c>
      <c r="R8" s="80">
        <v>25</v>
      </c>
      <c r="S8" s="80">
        <v>10</v>
      </c>
      <c r="T8" s="80">
        <v>1</v>
      </c>
      <c r="U8" s="82" t="s">
        <v>47</v>
      </c>
      <c r="V8" s="83" t="s">
        <v>30</v>
      </c>
      <c r="W8" s="77" t="s">
        <v>31</v>
      </c>
      <c r="X8" s="137" t="s">
        <v>48</v>
      </c>
      <c r="Y8" s="137"/>
    </row>
    <row r="9" spans="1:36" s="85" customFormat="1" ht="36" customHeight="1" x14ac:dyDescent="0.2">
      <c r="A9" s="76" t="s">
        <v>49</v>
      </c>
      <c r="B9" s="98" t="s">
        <v>50</v>
      </c>
      <c r="C9" s="77"/>
      <c r="D9" s="99">
        <v>18043</v>
      </c>
      <c r="E9" s="79">
        <v>169.99</v>
      </c>
      <c r="F9" s="79">
        <f t="shared" si="0"/>
        <v>161.4905</v>
      </c>
      <c r="G9" s="80">
        <v>64</v>
      </c>
      <c r="H9" s="80">
        <v>16.5</v>
      </c>
      <c r="I9" s="80">
        <v>16.5</v>
      </c>
      <c r="J9" s="80">
        <v>2</v>
      </c>
      <c r="K9" s="81" t="s">
        <v>29</v>
      </c>
      <c r="L9" s="81" t="s">
        <v>29</v>
      </c>
      <c r="M9" s="81" t="s">
        <v>29</v>
      </c>
      <c r="N9" s="81" t="s">
        <v>29</v>
      </c>
      <c r="O9" s="80"/>
      <c r="P9" s="80"/>
      <c r="Q9" s="80"/>
      <c r="R9" s="80"/>
      <c r="S9" s="77"/>
      <c r="T9" s="100">
        <v>1</v>
      </c>
      <c r="U9" s="82" t="s">
        <v>51</v>
      </c>
      <c r="V9" s="83" t="s">
        <v>30</v>
      </c>
      <c r="W9" s="77"/>
      <c r="X9" s="101"/>
      <c r="Y9" s="101"/>
      <c r="AB9" s="102"/>
      <c r="AC9" s="90"/>
      <c r="AD9" s="90"/>
      <c r="AE9" s="90"/>
      <c r="AF9" s="90"/>
      <c r="AG9" s="90"/>
      <c r="AH9" s="90"/>
      <c r="AI9" s="90"/>
      <c r="AJ9" s="90"/>
    </row>
    <row r="10" spans="1:36" s="85" customFormat="1" ht="36" customHeight="1" x14ac:dyDescent="0.2">
      <c r="A10" s="76" t="s">
        <v>49</v>
      </c>
      <c r="B10" s="76" t="s">
        <v>33</v>
      </c>
      <c r="C10" s="77"/>
      <c r="D10" s="78">
        <v>18044</v>
      </c>
      <c r="E10" s="79">
        <v>169.99</v>
      </c>
      <c r="F10" s="79">
        <f t="shared" si="0"/>
        <v>161.4905</v>
      </c>
      <c r="G10" s="80">
        <v>51.2</v>
      </c>
      <c r="H10" s="80">
        <v>9</v>
      </c>
      <c r="I10" s="80">
        <v>9</v>
      </c>
      <c r="J10" s="80">
        <v>30</v>
      </c>
      <c r="K10" s="81" t="s">
        <v>29</v>
      </c>
      <c r="L10" s="81" t="s">
        <v>29</v>
      </c>
      <c r="M10" s="81" t="s">
        <v>29</v>
      </c>
      <c r="N10" s="81" t="s">
        <v>29</v>
      </c>
      <c r="O10" s="80">
        <v>51.2</v>
      </c>
      <c r="P10" s="80">
        <v>9</v>
      </c>
      <c r="Q10" s="80">
        <v>9</v>
      </c>
      <c r="R10" s="80">
        <v>30</v>
      </c>
      <c r="S10" s="77">
        <v>1</v>
      </c>
      <c r="T10" s="77">
        <v>1</v>
      </c>
      <c r="U10" s="82">
        <v>814657021093</v>
      </c>
      <c r="V10" s="83" t="s">
        <v>30</v>
      </c>
      <c r="W10" s="77" t="s">
        <v>41</v>
      </c>
      <c r="X10" s="84" t="s">
        <v>52</v>
      </c>
      <c r="Y10" s="84"/>
      <c r="AB10" s="102"/>
      <c r="AC10" s="90"/>
      <c r="AD10" s="90"/>
      <c r="AE10" s="90"/>
      <c r="AF10" s="90"/>
      <c r="AG10" s="90"/>
      <c r="AH10" s="90"/>
      <c r="AI10" s="90"/>
      <c r="AJ10" s="90"/>
    </row>
    <row r="11" spans="1:36" s="85" customFormat="1" ht="36" customHeight="1" x14ac:dyDescent="0.2">
      <c r="A11" s="76" t="s">
        <v>49</v>
      </c>
      <c r="B11" s="76" t="s">
        <v>28</v>
      </c>
      <c r="C11" s="77"/>
      <c r="D11" s="78">
        <v>18045</v>
      </c>
      <c r="E11" s="79">
        <v>169.99</v>
      </c>
      <c r="F11" s="79">
        <f t="shared" si="0"/>
        <v>161.4905</v>
      </c>
      <c r="G11" s="80">
        <v>51.2</v>
      </c>
      <c r="H11" s="80">
        <v>9</v>
      </c>
      <c r="I11" s="80">
        <v>9</v>
      </c>
      <c r="J11" s="80">
        <v>30</v>
      </c>
      <c r="K11" s="81" t="s">
        <v>29</v>
      </c>
      <c r="L11" s="81" t="s">
        <v>29</v>
      </c>
      <c r="M11" s="81" t="s">
        <v>29</v>
      </c>
      <c r="N11" s="81" t="s">
        <v>29</v>
      </c>
      <c r="O11" s="80">
        <v>51.2</v>
      </c>
      <c r="P11" s="80">
        <v>9</v>
      </c>
      <c r="Q11" s="80">
        <v>9</v>
      </c>
      <c r="R11" s="80">
        <v>30</v>
      </c>
      <c r="S11" s="77">
        <v>1</v>
      </c>
      <c r="T11" s="77">
        <v>1</v>
      </c>
      <c r="U11" s="82">
        <v>814657021109</v>
      </c>
      <c r="V11" s="83" t="s">
        <v>30</v>
      </c>
      <c r="W11" s="77" t="s">
        <v>41</v>
      </c>
      <c r="X11" s="84" t="s">
        <v>53</v>
      </c>
      <c r="Y11" s="84"/>
      <c r="AB11" s="90"/>
      <c r="AC11" s="103"/>
      <c r="AD11" s="103"/>
      <c r="AE11" s="103"/>
      <c r="AF11" s="103"/>
      <c r="AG11" s="103"/>
      <c r="AH11" s="103"/>
      <c r="AI11" s="103"/>
      <c r="AJ11" s="103"/>
    </row>
    <row r="12" spans="1:36" s="85" customFormat="1" ht="36" customHeight="1" x14ac:dyDescent="0.2">
      <c r="A12" s="76" t="s">
        <v>54</v>
      </c>
      <c r="B12" s="76" t="s">
        <v>55</v>
      </c>
      <c r="C12" s="77">
        <v>2018</v>
      </c>
      <c r="D12" s="104">
        <v>23018</v>
      </c>
      <c r="E12" s="79">
        <v>399.99</v>
      </c>
      <c r="F12" s="79">
        <f t="shared" si="0"/>
        <v>379.9905</v>
      </c>
      <c r="G12" s="80">
        <v>288</v>
      </c>
      <c r="H12" s="80">
        <v>58</v>
      </c>
      <c r="I12" s="80">
        <v>2.5</v>
      </c>
      <c r="J12" s="80">
        <v>43</v>
      </c>
      <c r="K12" s="81" t="s">
        <v>29</v>
      </c>
      <c r="L12" s="81" t="s">
        <v>29</v>
      </c>
      <c r="M12" s="81" t="s">
        <v>29</v>
      </c>
      <c r="N12" s="81" t="s">
        <v>29</v>
      </c>
      <c r="O12" s="80">
        <v>288</v>
      </c>
      <c r="P12" s="80">
        <v>58</v>
      </c>
      <c r="Q12" s="80">
        <v>2.5</v>
      </c>
      <c r="R12" s="80">
        <v>43</v>
      </c>
      <c r="S12" s="82">
        <v>1</v>
      </c>
      <c r="T12" s="82">
        <v>1</v>
      </c>
      <c r="U12" s="82" t="s">
        <v>56</v>
      </c>
      <c r="V12" s="83" t="s">
        <v>30</v>
      </c>
      <c r="W12" s="77" t="s">
        <v>41</v>
      </c>
      <c r="X12" s="89" t="s">
        <v>57</v>
      </c>
      <c r="Y12" s="89"/>
    </row>
    <row r="13" spans="1:36" s="85" customFormat="1" ht="36" customHeight="1" x14ac:dyDescent="0.2">
      <c r="A13" s="76" t="s">
        <v>58</v>
      </c>
      <c r="B13" s="76" t="s">
        <v>59</v>
      </c>
      <c r="C13" s="77">
        <v>2018</v>
      </c>
      <c r="D13" s="78">
        <v>23019</v>
      </c>
      <c r="E13" s="79">
        <v>279.99</v>
      </c>
      <c r="F13" s="79">
        <f t="shared" si="0"/>
        <v>265.9905</v>
      </c>
      <c r="G13" s="80">
        <v>288</v>
      </c>
      <c r="H13" s="80">
        <v>51</v>
      </c>
      <c r="I13" s="80">
        <v>2.5</v>
      </c>
      <c r="J13" s="80">
        <v>34</v>
      </c>
      <c r="K13" s="81" t="s">
        <v>29</v>
      </c>
      <c r="L13" s="81" t="s">
        <v>29</v>
      </c>
      <c r="M13" s="81" t="s">
        <v>29</v>
      </c>
      <c r="N13" s="81" t="s">
        <v>29</v>
      </c>
      <c r="O13" s="80">
        <v>288</v>
      </c>
      <c r="P13" s="80">
        <v>51</v>
      </c>
      <c r="Q13" s="80">
        <v>2.5</v>
      </c>
      <c r="R13" s="80">
        <v>34</v>
      </c>
      <c r="S13" s="82">
        <v>1</v>
      </c>
      <c r="T13" s="82">
        <v>1</v>
      </c>
      <c r="U13" s="82" t="s">
        <v>60</v>
      </c>
      <c r="V13" s="83" t="s">
        <v>30</v>
      </c>
      <c r="W13" s="77" t="s">
        <v>41</v>
      </c>
      <c r="X13" s="89" t="s">
        <v>61</v>
      </c>
      <c r="Y13" s="89"/>
    </row>
    <row r="14" spans="1:36" s="85" customFormat="1" ht="36" customHeight="1" x14ac:dyDescent="0.2">
      <c r="A14" s="76" t="s">
        <v>62</v>
      </c>
      <c r="B14" s="76" t="s">
        <v>63</v>
      </c>
      <c r="C14" s="77">
        <v>2018</v>
      </c>
      <c r="D14" s="78">
        <v>23078</v>
      </c>
      <c r="E14" s="79">
        <v>449.99</v>
      </c>
      <c r="F14" s="79">
        <f t="shared" si="0"/>
        <v>427.4905</v>
      </c>
      <c r="G14" s="80">
        <v>448</v>
      </c>
      <c r="H14" s="80">
        <v>56</v>
      </c>
      <c r="I14" s="80">
        <v>2.5</v>
      </c>
      <c r="J14" s="80">
        <v>22.5</v>
      </c>
      <c r="K14" s="81" t="s">
        <v>29</v>
      </c>
      <c r="L14" s="81" t="s">
        <v>29</v>
      </c>
      <c r="M14" s="81" t="s">
        <v>29</v>
      </c>
      <c r="N14" s="81" t="s">
        <v>29</v>
      </c>
      <c r="O14" s="80">
        <v>448</v>
      </c>
      <c r="P14" s="80">
        <v>56</v>
      </c>
      <c r="Q14" s="80">
        <v>2.5</v>
      </c>
      <c r="R14" s="80">
        <v>22.5</v>
      </c>
      <c r="S14" s="82">
        <v>1</v>
      </c>
      <c r="T14" s="82">
        <v>1</v>
      </c>
      <c r="U14" s="82" t="s">
        <v>64</v>
      </c>
      <c r="V14" s="83" t="s">
        <v>30</v>
      </c>
      <c r="W14" s="77" t="s">
        <v>41</v>
      </c>
      <c r="X14" s="89" t="s">
        <v>65</v>
      </c>
      <c r="Y14" s="89"/>
    </row>
    <row r="15" spans="1:36" s="85" customFormat="1" ht="36" customHeight="1" x14ac:dyDescent="0.2">
      <c r="A15" s="76" t="s">
        <v>66</v>
      </c>
      <c r="B15" s="76" t="s">
        <v>67</v>
      </c>
      <c r="C15" s="77">
        <v>2018</v>
      </c>
      <c r="D15" s="78">
        <v>23079</v>
      </c>
      <c r="E15" s="79">
        <v>399.99</v>
      </c>
      <c r="F15" s="79">
        <f t="shared" si="0"/>
        <v>379.9905</v>
      </c>
      <c r="G15" s="80">
        <v>224</v>
      </c>
      <c r="H15" s="80">
        <v>46.75</v>
      </c>
      <c r="I15" s="80">
        <v>2.5</v>
      </c>
      <c r="J15" s="80">
        <v>30.75</v>
      </c>
      <c r="K15" s="81" t="s">
        <v>29</v>
      </c>
      <c r="L15" s="81" t="s">
        <v>29</v>
      </c>
      <c r="M15" s="81" t="s">
        <v>29</v>
      </c>
      <c r="N15" s="81" t="s">
        <v>29</v>
      </c>
      <c r="O15" s="80">
        <v>224</v>
      </c>
      <c r="P15" s="80">
        <v>46.75</v>
      </c>
      <c r="Q15" s="80">
        <v>2.5</v>
      </c>
      <c r="R15" s="80">
        <v>30.75</v>
      </c>
      <c r="S15" s="82">
        <v>1</v>
      </c>
      <c r="T15" s="82">
        <v>1</v>
      </c>
      <c r="U15" s="82" t="s">
        <v>68</v>
      </c>
      <c r="V15" s="83" t="s">
        <v>30</v>
      </c>
      <c r="W15" s="77" t="s">
        <v>41</v>
      </c>
      <c r="X15" s="89" t="s">
        <v>69</v>
      </c>
      <c r="Y15" s="89"/>
      <c r="AD15" s="90"/>
      <c r="AE15" s="90"/>
      <c r="AF15" s="90"/>
      <c r="AG15" s="90"/>
      <c r="AH15" s="90"/>
      <c r="AI15" s="90"/>
      <c r="AJ15" s="90"/>
    </row>
    <row r="16" spans="1:36" s="85" customFormat="1" ht="36" customHeight="1" x14ac:dyDescent="0.2">
      <c r="A16" s="76" t="s">
        <v>70</v>
      </c>
      <c r="B16" s="76" t="s">
        <v>71</v>
      </c>
      <c r="C16" s="77">
        <v>2015</v>
      </c>
      <c r="D16" s="78">
        <v>24001</v>
      </c>
      <c r="E16" s="79">
        <v>367.99</v>
      </c>
      <c r="F16" s="79">
        <f t="shared" si="0"/>
        <v>349.59050000000002</v>
      </c>
      <c r="G16" s="80">
        <v>448</v>
      </c>
      <c r="H16" s="80">
        <v>56.29</v>
      </c>
      <c r="I16" s="80">
        <v>4</v>
      </c>
      <c r="J16" s="80">
        <v>29</v>
      </c>
      <c r="K16" s="81" t="s">
        <v>29</v>
      </c>
      <c r="L16" s="81" t="s">
        <v>29</v>
      </c>
      <c r="M16" s="81" t="s">
        <v>29</v>
      </c>
      <c r="N16" s="81" t="s">
        <v>29</v>
      </c>
      <c r="O16" s="80">
        <v>448</v>
      </c>
      <c r="P16" s="80">
        <v>56.29</v>
      </c>
      <c r="Q16" s="80">
        <v>4</v>
      </c>
      <c r="R16" s="80">
        <v>29</v>
      </c>
      <c r="S16" s="77">
        <v>1</v>
      </c>
      <c r="T16" s="77">
        <v>1</v>
      </c>
      <c r="U16" s="82">
        <v>814657025190</v>
      </c>
      <c r="V16" s="83" t="s">
        <v>30</v>
      </c>
      <c r="W16" s="77" t="s">
        <v>41</v>
      </c>
      <c r="X16" s="84" t="s">
        <v>72</v>
      </c>
      <c r="Y16" s="84"/>
      <c r="Z16" s="105" t="s">
        <v>73</v>
      </c>
      <c r="AB16" s="86"/>
      <c r="AD16" s="86"/>
      <c r="AE16" s="86"/>
      <c r="AF16" s="86"/>
      <c r="AG16" s="86"/>
      <c r="AH16" s="86"/>
      <c r="AI16" s="86"/>
      <c r="AJ16" s="86"/>
    </row>
    <row r="17" spans="1:36" s="85" customFormat="1" ht="36" customHeight="1" x14ac:dyDescent="0.2">
      <c r="A17" s="76" t="s">
        <v>70</v>
      </c>
      <c r="B17" s="76" t="s">
        <v>74</v>
      </c>
      <c r="C17" s="77">
        <v>2015</v>
      </c>
      <c r="D17" s="78">
        <v>24003</v>
      </c>
      <c r="E17" s="79">
        <v>299.99</v>
      </c>
      <c r="F17" s="79">
        <f t="shared" si="0"/>
        <v>284.9905</v>
      </c>
      <c r="G17" s="80">
        <v>384</v>
      </c>
      <c r="H17" s="80">
        <v>49.5</v>
      </c>
      <c r="I17" s="80">
        <v>4</v>
      </c>
      <c r="J17" s="80">
        <v>29.25</v>
      </c>
      <c r="K17" s="81" t="s">
        <v>29</v>
      </c>
      <c r="L17" s="81" t="s">
        <v>29</v>
      </c>
      <c r="M17" s="81" t="s">
        <v>29</v>
      </c>
      <c r="N17" s="81" t="s">
        <v>29</v>
      </c>
      <c r="O17" s="80">
        <v>384</v>
      </c>
      <c r="P17" s="80">
        <v>49.5</v>
      </c>
      <c r="Q17" s="80">
        <v>4</v>
      </c>
      <c r="R17" s="80">
        <v>29.25</v>
      </c>
      <c r="S17" s="77">
        <v>1</v>
      </c>
      <c r="T17" s="77">
        <v>1</v>
      </c>
      <c r="U17" s="82">
        <v>814657025206</v>
      </c>
      <c r="V17" s="83" t="s">
        <v>30</v>
      </c>
      <c r="W17" s="77" t="s">
        <v>41</v>
      </c>
      <c r="X17" s="84" t="s">
        <v>75</v>
      </c>
      <c r="Y17" s="84"/>
      <c r="Z17" s="105" t="s">
        <v>73</v>
      </c>
      <c r="AB17" s="86"/>
      <c r="AD17" s="86"/>
      <c r="AE17" s="86"/>
      <c r="AF17" s="86"/>
      <c r="AG17" s="86"/>
      <c r="AH17" s="86"/>
      <c r="AI17" s="86"/>
      <c r="AJ17" s="86"/>
    </row>
    <row r="18" spans="1:36" s="85" customFormat="1" ht="36" customHeight="1" x14ac:dyDescent="0.2">
      <c r="A18" s="76" t="s">
        <v>76</v>
      </c>
      <c r="B18" s="76" t="s">
        <v>71</v>
      </c>
      <c r="C18" s="77">
        <v>2015</v>
      </c>
      <c r="D18" s="78">
        <v>25001</v>
      </c>
      <c r="E18" s="79">
        <v>524.99</v>
      </c>
      <c r="F18" s="79">
        <f t="shared" si="0"/>
        <v>498.7405</v>
      </c>
      <c r="G18" s="80">
        <v>448</v>
      </c>
      <c r="H18" s="80">
        <v>56.29</v>
      </c>
      <c r="I18" s="80">
        <v>4</v>
      </c>
      <c r="J18" s="80">
        <v>29</v>
      </c>
      <c r="K18" s="81" t="s">
        <v>29</v>
      </c>
      <c r="L18" s="81" t="s">
        <v>29</v>
      </c>
      <c r="M18" s="81" t="s">
        <v>29</v>
      </c>
      <c r="N18" s="81" t="s">
        <v>29</v>
      </c>
      <c r="O18" s="80">
        <v>448</v>
      </c>
      <c r="P18" s="80">
        <v>56.29</v>
      </c>
      <c r="Q18" s="80">
        <v>4</v>
      </c>
      <c r="R18" s="80">
        <v>29</v>
      </c>
      <c r="S18" s="77">
        <v>1</v>
      </c>
      <c r="T18" s="77">
        <v>1</v>
      </c>
      <c r="U18" s="82">
        <v>814657025237</v>
      </c>
      <c r="V18" s="83" t="s">
        <v>30</v>
      </c>
      <c r="W18" s="77" t="s">
        <v>41</v>
      </c>
      <c r="X18" s="84" t="s">
        <v>77</v>
      </c>
      <c r="Y18" s="84"/>
      <c r="Z18" s="105" t="s">
        <v>73</v>
      </c>
      <c r="AB18" s="86"/>
      <c r="AD18" s="86"/>
      <c r="AE18" s="86"/>
      <c r="AF18" s="86"/>
      <c r="AG18" s="86"/>
      <c r="AH18" s="86"/>
      <c r="AI18" s="86"/>
      <c r="AJ18" s="86"/>
    </row>
    <row r="19" spans="1:36" s="85" customFormat="1" ht="36" customHeight="1" x14ac:dyDescent="0.2">
      <c r="A19" s="76" t="s">
        <v>76</v>
      </c>
      <c r="B19" s="76" t="s">
        <v>74</v>
      </c>
      <c r="C19" s="77">
        <v>2015</v>
      </c>
      <c r="D19" s="78">
        <v>25003</v>
      </c>
      <c r="E19" s="79">
        <v>419.99</v>
      </c>
      <c r="F19" s="79">
        <f t="shared" si="0"/>
        <v>398.9905</v>
      </c>
      <c r="G19" s="80">
        <v>384</v>
      </c>
      <c r="H19" s="80">
        <v>49.5</v>
      </c>
      <c r="I19" s="80">
        <v>4</v>
      </c>
      <c r="J19" s="80">
        <v>29.25</v>
      </c>
      <c r="K19" s="81" t="s">
        <v>29</v>
      </c>
      <c r="L19" s="81" t="s">
        <v>29</v>
      </c>
      <c r="M19" s="81" t="s">
        <v>29</v>
      </c>
      <c r="N19" s="81" t="s">
        <v>29</v>
      </c>
      <c r="O19" s="80">
        <v>384</v>
      </c>
      <c r="P19" s="80">
        <v>49.5</v>
      </c>
      <c r="Q19" s="80">
        <v>4</v>
      </c>
      <c r="R19" s="80">
        <v>29.25</v>
      </c>
      <c r="S19" s="77">
        <v>1</v>
      </c>
      <c r="T19" s="77">
        <v>1</v>
      </c>
      <c r="U19" s="82">
        <v>814657025244</v>
      </c>
      <c r="V19" s="83" t="s">
        <v>30</v>
      </c>
      <c r="W19" s="77" t="s">
        <v>41</v>
      </c>
      <c r="X19" s="84" t="s">
        <v>78</v>
      </c>
      <c r="Y19" s="84"/>
      <c r="Z19" s="105" t="s">
        <v>73</v>
      </c>
      <c r="AB19" s="86"/>
      <c r="AC19" s="103"/>
      <c r="AD19" s="103"/>
      <c r="AE19" s="103"/>
      <c r="AF19" s="103"/>
      <c r="AG19" s="103"/>
      <c r="AH19" s="103"/>
      <c r="AI19" s="103"/>
      <c r="AJ19" s="103"/>
    </row>
    <row r="20" spans="1:36" s="85" customFormat="1" ht="36" customHeight="1" x14ac:dyDescent="0.2">
      <c r="A20" s="76" t="s">
        <v>79</v>
      </c>
      <c r="B20" s="76" t="s">
        <v>40</v>
      </c>
      <c r="C20" s="77">
        <v>2016</v>
      </c>
      <c r="D20" s="78">
        <v>25019</v>
      </c>
      <c r="E20" s="79">
        <v>299.99</v>
      </c>
      <c r="F20" s="79">
        <f t="shared" si="0"/>
        <v>284.9905</v>
      </c>
      <c r="G20" s="80"/>
      <c r="H20" s="80">
        <v>56</v>
      </c>
      <c r="I20" s="80">
        <v>4.5</v>
      </c>
      <c r="J20" s="80">
        <v>29</v>
      </c>
      <c r="K20" s="81" t="s">
        <v>29</v>
      </c>
      <c r="L20" s="81" t="s">
        <v>29</v>
      </c>
      <c r="M20" s="81" t="s">
        <v>29</v>
      </c>
      <c r="N20" s="81" t="s">
        <v>29</v>
      </c>
      <c r="O20" s="80"/>
      <c r="P20" s="80">
        <v>56</v>
      </c>
      <c r="Q20" s="80">
        <v>4.5</v>
      </c>
      <c r="R20" s="80">
        <v>29</v>
      </c>
      <c r="S20" s="77">
        <v>1</v>
      </c>
      <c r="T20" s="77">
        <v>1</v>
      </c>
      <c r="U20" s="82">
        <v>814657025350</v>
      </c>
      <c r="V20" s="83" t="s">
        <v>30</v>
      </c>
      <c r="W20" s="77" t="s">
        <v>41</v>
      </c>
      <c r="X20" s="84" t="s">
        <v>61</v>
      </c>
      <c r="Y20" s="84"/>
      <c r="Z20" s="106" t="s">
        <v>80</v>
      </c>
      <c r="AC20" s="86"/>
      <c r="AD20" s="86"/>
      <c r="AE20" s="86"/>
      <c r="AF20" s="86"/>
      <c r="AG20" s="86"/>
      <c r="AH20" s="86"/>
      <c r="AI20" s="86"/>
      <c r="AJ20" s="86"/>
    </row>
    <row r="21" spans="1:36" s="85" customFormat="1" ht="36" customHeight="1" x14ac:dyDescent="0.2">
      <c r="A21" s="76" t="s">
        <v>81</v>
      </c>
      <c r="B21" s="76" t="s">
        <v>40</v>
      </c>
      <c r="C21" s="77">
        <v>2016</v>
      </c>
      <c r="D21" s="78">
        <v>25020</v>
      </c>
      <c r="E21" s="79">
        <v>419.99</v>
      </c>
      <c r="F21" s="79">
        <f t="shared" si="0"/>
        <v>398.9905</v>
      </c>
      <c r="G21" s="80"/>
      <c r="H21" s="80">
        <v>56</v>
      </c>
      <c r="I21" s="80">
        <v>4.5</v>
      </c>
      <c r="J21" s="80">
        <v>29</v>
      </c>
      <c r="K21" s="81" t="s">
        <v>29</v>
      </c>
      <c r="L21" s="81" t="s">
        <v>29</v>
      </c>
      <c r="M21" s="81" t="s">
        <v>29</v>
      </c>
      <c r="N21" s="81" t="s">
        <v>29</v>
      </c>
      <c r="O21" s="80"/>
      <c r="P21" s="80">
        <v>56</v>
      </c>
      <c r="Q21" s="80">
        <v>4.5</v>
      </c>
      <c r="R21" s="80">
        <v>29</v>
      </c>
      <c r="S21" s="77">
        <v>1</v>
      </c>
      <c r="T21" s="77">
        <v>1</v>
      </c>
      <c r="U21" s="82">
        <v>814657025367</v>
      </c>
      <c r="V21" s="83" t="s">
        <v>30</v>
      </c>
      <c r="W21" s="77" t="s">
        <v>41</v>
      </c>
      <c r="X21" s="84" t="s">
        <v>82</v>
      </c>
      <c r="Y21" s="84"/>
      <c r="Z21" s="106" t="s">
        <v>80</v>
      </c>
      <c r="AC21" s="86"/>
      <c r="AD21" s="86"/>
      <c r="AE21" s="86"/>
      <c r="AF21" s="86"/>
      <c r="AG21" s="86"/>
      <c r="AH21" s="86"/>
      <c r="AI21" s="86"/>
      <c r="AJ21" s="86"/>
    </row>
    <row r="22" spans="1:36" s="85" customFormat="1" ht="36" customHeight="1" x14ac:dyDescent="0.2">
      <c r="A22" s="76" t="s">
        <v>79</v>
      </c>
      <c r="B22" s="76" t="s">
        <v>71</v>
      </c>
      <c r="C22" s="77">
        <v>2016</v>
      </c>
      <c r="D22" s="78">
        <v>25023</v>
      </c>
      <c r="E22" s="79">
        <v>367.99</v>
      </c>
      <c r="F22" s="79">
        <f t="shared" si="0"/>
        <v>349.59050000000002</v>
      </c>
      <c r="G22" s="80"/>
      <c r="H22" s="80">
        <v>57.75</v>
      </c>
      <c r="I22" s="80">
        <v>4.5</v>
      </c>
      <c r="J22" s="80">
        <v>41.25</v>
      </c>
      <c r="K22" s="81" t="s">
        <v>29</v>
      </c>
      <c r="L22" s="81" t="s">
        <v>29</v>
      </c>
      <c r="M22" s="81" t="s">
        <v>29</v>
      </c>
      <c r="N22" s="81" t="s">
        <v>29</v>
      </c>
      <c r="O22" s="80"/>
      <c r="P22" s="80">
        <v>57.75</v>
      </c>
      <c r="Q22" s="80">
        <v>4.5</v>
      </c>
      <c r="R22" s="80">
        <v>41.25</v>
      </c>
      <c r="S22" s="77">
        <v>1</v>
      </c>
      <c r="T22" s="77">
        <v>1</v>
      </c>
      <c r="U22" s="82">
        <v>814657025374</v>
      </c>
      <c r="V22" s="83" t="s">
        <v>30</v>
      </c>
      <c r="W22" s="77" t="s">
        <v>41</v>
      </c>
      <c r="X22" s="84" t="s">
        <v>83</v>
      </c>
      <c r="Y22" s="84"/>
      <c r="Z22" s="106" t="s">
        <v>80</v>
      </c>
      <c r="AC22" s="86"/>
    </row>
    <row r="23" spans="1:36" s="85" customFormat="1" ht="36" customHeight="1" x14ac:dyDescent="0.2">
      <c r="A23" s="76" t="s">
        <v>81</v>
      </c>
      <c r="B23" s="76" t="s">
        <v>71</v>
      </c>
      <c r="C23" s="77">
        <v>2016</v>
      </c>
      <c r="D23" s="78">
        <v>25024</v>
      </c>
      <c r="E23" s="79">
        <v>499.99</v>
      </c>
      <c r="F23" s="79">
        <f t="shared" si="0"/>
        <v>474.9905</v>
      </c>
      <c r="G23" s="80"/>
      <c r="H23" s="80">
        <v>57.75</v>
      </c>
      <c r="I23" s="80">
        <v>4.5</v>
      </c>
      <c r="J23" s="80">
        <v>41.25</v>
      </c>
      <c r="K23" s="81" t="s">
        <v>29</v>
      </c>
      <c r="L23" s="81" t="s">
        <v>29</v>
      </c>
      <c r="M23" s="81" t="s">
        <v>29</v>
      </c>
      <c r="N23" s="81" t="s">
        <v>29</v>
      </c>
      <c r="O23" s="80"/>
      <c r="P23" s="80">
        <v>57.75</v>
      </c>
      <c r="Q23" s="80">
        <v>4.5</v>
      </c>
      <c r="R23" s="80">
        <v>41.25</v>
      </c>
      <c r="S23" s="77">
        <v>1</v>
      </c>
      <c r="T23" s="77">
        <v>1</v>
      </c>
      <c r="U23" s="82">
        <v>814657025381</v>
      </c>
      <c r="V23" s="83" t="s">
        <v>30</v>
      </c>
      <c r="W23" s="77" t="s">
        <v>41</v>
      </c>
      <c r="X23" s="84" t="s">
        <v>84</v>
      </c>
      <c r="Y23" s="84"/>
      <c r="Z23" s="106" t="s">
        <v>80</v>
      </c>
      <c r="AC23" s="103"/>
    </row>
    <row r="24" spans="1:36" s="85" customFormat="1" ht="36" customHeight="1" x14ac:dyDescent="0.2">
      <c r="A24" s="76" t="s">
        <v>79</v>
      </c>
      <c r="B24" s="76" t="s">
        <v>74</v>
      </c>
      <c r="C24" s="77">
        <v>2016</v>
      </c>
      <c r="D24" s="78">
        <v>25025</v>
      </c>
      <c r="E24" s="79">
        <v>314.99</v>
      </c>
      <c r="F24" s="79">
        <f t="shared" si="0"/>
        <v>299.2405</v>
      </c>
      <c r="G24" s="80"/>
      <c r="H24" s="80">
        <v>46.75</v>
      </c>
      <c r="I24" s="80">
        <v>4.5</v>
      </c>
      <c r="J24" s="80">
        <v>30.75</v>
      </c>
      <c r="K24" s="81" t="s">
        <v>29</v>
      </c>
      <c r="L24" s="81" t="s">
        <v>29</v>
      </c>
      <c r="M24" s="81" t="s">
        <v>29</v>
      </c>
      <c r="N24" s="81" t="s">
        <v>29</v>
      </c>
      <c r="O24" s="80"/>
      <c r="P24" s="80">
        <v>46.75</v>
      </c>
      <c r="Q24" s="80">
        <v>4.5</v>
      </c>
      <c r="R24" s="80">
        <v>30.75</v>
      </c>
      <c r="S24" s="77">
        <v>1</v>
      </c>
      <c r="T24" s="77">
        <v>1</v>
      </c>
      <c r="U24" s="82">
        <v>814657025398</v>
      </c>
      <c r="V24" s="83" t="s">
        <v>30</v>
      </c>
      <c r="W24" s="77" t="s">
        <v>41</v>
      </c>
      <c r="X24" s="84" t="s">
        <v>85</v>
      </c>
      <c r="Y24" s="84"/>
      <c r="Z24" s="106" t="s">
        <v>80</v>
      </c>
      <c r="AC24" s="86"/>
    </row>
    <row r="25" spans="1:36" s="85" customFormat="1" ht="36" customHeight="1" x14ac:dyDescent="0.2">
      <c r="A25" s="76" t="s">
        <v>81</v>
      </c>
      <c r="B25" s="76" t="s">
        <v>74</v>
      </c>
      <c r="C25" s="77">
        <v>2016</v>
      </c>
      <c r="D25" s="78">
        <v>25026</v>
      </c>
      <c r="E25" s="79">
        <v>419.99</v>
      </c>
      <c r="F25" s="79">
        <f t="shared" si="0"/>
        <v>398.9905</v>
      </c>
      <c r="G25" s="80"/>
      <c r="H25" s="80">
        <v>46.75</v>
      </c>
      <c r="I25" s="80">
        <v>4.5</v>
      </c>
      <c r="J25" s="80">
        <v>30.75</v>
      </c>
      <c r="K25" s="81" t="s">
        <v>29</v>
      </c>
      <c r="L25" s="81" t="s">
        <v>29</v>
      </c>
      <c r="M25" s="81" t="s">
        <v>29</v>
      </c>
      <c r="N25" s="81" t="s">
        <v>29</v>
      </c>
      <c r="O25" s="80"/>
      <c r="P25" s="80">
        <v>46.75</v>
      </c>
      <c r="Q25" s="80">
        <v>4.5</v>
      </c>
      <c r="R25" s="80">
        <v>30.75</v>
      </c>
      <c r="S25" s="77">
        <v>1</v>
      </c>
      <c r="T25" s="77">
        <v>1</v>
      </c>
      <c r="U25" s="82">
        <v>814657025404</v>
      </c>
      <c r="V25" s="83" t="s">
        <v>30</v>
      </c>
      <c r="W25" s="77" t="s">
        <v>41</v>
      </c>
      <c r="X25" s="84" t="s">
        <v>86</v>
      </c>
      <c r="Y25" s="84"/>
      <c r="Z25" s="106" t="s">
        <v>80</v>
      </c>
      <c r="AC25" s="86"/>
    </row>
    <row r="26" spans="1:36" s="85" customFormat="1" ht="36" customHeight="1" x14ac:dyDescent="0.2">
      <c r="A26" s="76" t="s">
        <v>87</v>
      </c>
      <c r="B26" s="76" t="s">
        <v>88</v>
      </c>
      <c r="C26" s="77">
        <v>2016</v>
      </c>
      <c r="D26" s="78">
        <v>25030</v>
      </c>
      <c r="E26" s="79">
        <v>419.99</v>
      </c>
      <c r="F26" s="79">
        <f t="shared" si="0"/>
        <v>398.9905</v>
      </c>
      <c r="G26" s="80">
        <v>432</v>
      </c>
      <c r="H26" s="80">
        <v>57</v>
      </c>
      <c r="I26" s="80">
        <v>42</v>
      </c>
      <c r="J26" s="80">
        <v>4.5</v>
      </c>
      <c r="K26" s="81" t="s">
        <v>29</v>
      </c>
      <c r="L26" s="81" t="s">
        <v>29</v>
      </c>
      <c r="M26" s="81" t="s">
        <v>29</v>
      </c>
      <c r="N26" s="81" t="s">
        <v>29</v>
      </c>
      <c r="O26" s="80">
        <v>432</v>
      </c>
      <c r="P26" s="80">
        <v>57</v>
      </c>
      <c r="Q26" s="80">
        <v>42</v>
      </c>
      <c r="R26" s="80">
        <v>4.5</v>
      </c>
      <c r="S26" s="77">
        <v>1</v>
      </c>
      <c r="T26" s="77">
        <v>1</v>
      </c>
      <c r="U26" s="82">
        <v>814657025459</v>
      </c>
      <c r="V26" s="83" t="s">
        <v>30</v>
      </c>
      <c r="W26" s="77" t="s">
        <v>41</v>
      </c>
      <c r="X26" s="84" t="s">
        <v>89</v>
      </c>
      <c r="Y26" s="84"/>
    </row>
    <row r="27" spans="1:36" s="85" customFormat="1" ht="36" customHeight="1" x14ac:dyDescent="0.2">
      <c r="A27" s="76" t="s">
        <v>90</v>
      </c>
      <c r="B27" s="76" t="s">
        <v>91</v>
      </c>
      <c r="C27" s="77">
        <v>2017</v>
      </c>
      <c r="D27" s="78">
        <v>25032</v>
      </c>
      <c r="E27" s="79">
        <v>479.99</v>
      </c>
      <c r="F27" s="79">
        <f t="shared" si="0"/>
        <v>455.9905</v>
      </c>
      <c r="G27" s="80">
        <v>432</v>
      </c>
      <c r="H27" s="80">
        <v>58</v>
      </c>
      <c r="I27" s="80">
        <v>4</v>
      </c>
      <c r="J27" s="80">
        <v>42</v>
      </c>
      <c r="K27" s="81" t="s">
        <v>29</v>
      </c>
      <c r="L27" s="81" t="s">
        <v>29</v>
      </c>
      <c r="M27" s="81" t="s">
        <v>29</v>
      </c>
      <c r="N27" s="81" t="s">
        <v>29</v>
      </c>
      <c r="O27" s="80">
        <v>432</v>
      </c>
      <c r="P27" s="80">
        <v>58</v>
      </c>
      <c r="Q27" s="80">
        <v>4</v>
      </c>
      <c r="R27" s="80">
        <v>42</v>
      </c>
      <c r="S27" s="77">
        <v>1</v>
      </c>
      <c r="T27" s="77">
        <v>1</v>
      </c>
      <c r="U27" s="82">
        <v>814657025460</v>
      </c>
      <c r="V27" s="83" t="s">
        <v>30</v>
      </c>
      <c r="W27" s="77" t="s">
        <v>41</v>
      </c>
      <c r="X27" s="84" t="s">
        <v>92</v>
      </c>
      <c r="Y27" s="84"/>
      <c r="Z27" s="89" t="s">
        <v>93</v>
      </c>
      <c r="AA27" s="89" t="s">
        <v>94</v>
      </c>
      <c r="AB27" s="89" t="s">
        <v>95</v>
      </c>
      <c r="AD27" s="86"/>
      <c r="AE27" s="86"/>
      <c r="AF27" s="86"/>
      <c r="AG27" s="86"/>
      <c r="AH27" s="86"/>
      <c r="AI27" s="86"/>
      <c r="AJ27" s="86"/>
    </row>
    <row r="28" spans="1:36" s="85" customFormat="1" ht="36" customHeight="1" x14ac:dyDescent="0.2">
      <c r="A28" s="76" t="s">
        <v>90</v>
      </c>
      <c r="B28" s="76" t="s">
        <v>96</v>
      </c>
      <c r="C28" s="77">
        <v>2017</v>
      </c>
      <c r="D28" s="78">
        <v>25033</v>
      </c>
      <c r="E28" s="79">
        <v>449.99</v>
      </c>
      <c r="F28" s="79">
        <f t="shared" si="0"/>
        <v>427.4905</v>
      </c>
      <c r="G28" s="80">
        <v>428</v>
      </c>
      <c r="H28" s="80">
        <v>58</v>
      </c>
      <c r="I28" s="80">
        <v>4</v>
      </c>
      <c r="J28" s="80">
        <v>42</v>
      </c>
      <c r="K28" s="81" t="s">
        <v>29</v>
      </c>
      <c r="L28" s="81" t="s">
        <v>29</v>
      </c>
      <c r="M28" s="81" t="s">
        <v>29</v>
      </c>
      <c r="N28" s="81" t="s">
        <v>29</v>
      </c>
      <c r="O28" s="80">
        <v>428</v>
      </c>
      <c r="P28" s="80">
        <v>58</v>
      </c>
      <c r="Q28" s="80">
        <v>4</v>
      </c>
      <c r="R28" s="80">
        <v>42</v>
      </c>
      <c r="S28" s="77">
        <v>1</v>
      </c>
      <c r="T28" s="77">
        <v>1</v>
      </c>
      <c r="U28" s="82">
        <v>814657025465</v>
      </c>
      <c r="V28" s="83" t="s">
        <v>30</v>
      </c>
      <c r="W28" s="77" t="s">
        <v>41</v>
      </c>
      <c r="X28" s="84" t="s">
        <v>97</v>
      </c>
      <c r="Y28" s="84"/>
      <c r="Z28" s="89" t="s">
        <v>93</v>
      </c>
      <c r="AA28" s="89" t="s">
        <v>94</v>
      </c>
      <c r="AB28" s="89" t="s">
        <v>95</v>
      </c>
      <c r="AD28" s="86"/>
      <c r="AE28" s="86"/>
      <c r="AF28" s="86"/>
      <c r="AG28" s="86"/>
      <c r="AH28" s="86"/>
      <c r="AI28" s="86"/>
      <c r="AJ28" s="86"/>
    </row>
    <row r="29" spans="1:36" s="85" customFormat="1" ht="36" customHeight="1" x14ac:dyDescent="0.2">
      <c r="A29" s="76" t="s">
        <v>90</v>
      </c>
      <c r="B29" s="76" t="s">
        <v>98</v>
      </c>
      <c r="C29" s="77">
        <v>2017</v>
      </c>
      <c r="D29" s="78">
        <v>25034</v>
      </c>
      <c r="E29" s="79">
        <v>419.99</v>
      </c>
      <c r="F29" s="79">
        <f t="shared" si="0"/>
        <v>398.9905</v>
      </c>
      <c r="G29" s="80">
        <v>312</v>
      </c>
      <c r="H29" s="80">
        <v>58</v>
      </c>
      <c r="I29" s="80">
        <v>4</v>
      </c>
      <c r="J29" s="80">
        <v>42</v>
      </c>
      <c r="K29" s="81" t="s">
        <v>29</v>
      </c>
      <c r="L29" s="81" t="s">
        <v>29</v>
      </c>
      <c r="M29" s="81" t="s">
        <v>29</v>
      </c>
      <c r="N29" s="81" t="s">
        <v>29</v>
      </c>
      <c r="O29" s="80">
        <v>312</v>
      </c>
      <c r="P29" s="80">
        <v>58</v>
      </c>
      <c r="Q29" s="80">
        <v>4</v>
      </c>
      <c r="R29" s="80">
        <v>42</v>
      </c>
      <c r="S29" s="77">
        <v>1</v>
      </c>
      <c r="T29" s="77">
        <v>1</v>
      </c>
      <c r="U29" s="82">
        <v>814657025470</v>
      </c>
      <c r="V29" s="83" t="s">
        <v>30</v>
      </c>
      <c r="W29" s="77" t="s">
        <v>41</v>
      </c>
      <c r="X29" s="84" t="s">
        <v>99</v>
      </c>
      <c r="Y29" s="84"/>
      <c r="Z29" s="89" t="s">
        <v>93</v>
      </c>
      <c r="AA29" s="89" t="s">
        <v>94</v>
      </c>
      <c r="AB29" s="89" t="s">
        <v>95</v>
      </c>
      <c r="AD29" s="86"/>
      <c r="AE29" s="86"/>
      <c r="AF29" s="86"/>
      <c r="AG29" s="86"/>
      <c r="AH29" s="86"/>
      <c r="AI29" s="86"/>
      <c r="AJ29" s="86"/>
    </row>
    <row r="30" spans="1:36" s="85" customFormat="1" ht="36" customHeight="1" x14ac:dyDescent="0.2">
      <c r="A30" s="76" t="s">
        <v>90</v>
      </c>
      <c r="B30" s="76" t="s">
        <v>100</v>
      </c>
      <c r="C30" s="77">
        <v>2017</v>
      </c>
      <c r="D30" s="78">
        <v>25035</v>
      </c>
      <c r="E30" s="79">
        <v>367.99</v>
      </c>
      <c r="F30" s="79">
        <f t="shared" si="0"/>
        <v>349.59050000000002</v>
      </c>
      <c r="G30" s="80">
        <v>290</v>
      </c>
      <c r="H30" s="80">
        <v>47</v>
      </c>
      <c r="I30" s="80">
        <v>4.5</v>
      </c>
      <c r="J30" s="80">
        <v>33</v>
      </c>
      <c r="K30" s="81" t="s">
        <v>29</v>
      </c>
      <c r="L30" s="81" t="s">
        <v>29</v>
      </c>
      <c r="M30" s="81" t="s">
        <v>29</v>
      </c>
      <c r="N30" s="81" t="s">
        <v>29</v>
      </c>
      <c r="O30" s="80">
        <v>290</v>
      </c>
      <c r="P30" s="80">
        <v>47</v>
      </c>
      <c r="Q30" s="80">
        <v>4.5</v>
      </c>
      <c r="R30" s="80">
        <v>33</v>
      </c>
      <c r="S30" s="77">
        <v>1</v>
      </c>
      <c r="T30" s="77">
        <v>1</v>
      </c>
      <c r="U30" s="82">
        <v>814657020706</v>
      </c>
      <c r="V30" s="83" t="s">
        <v>30</v>
      </c>
      <c r="W30" s="77" t="s">
        <v>41</v>
      </c>
      <c r="X30" s="84" t="s">
        <v>101</v>
      </c>
      <c r="Y30" s="84"/>
      <c r="Z30" s="89" t="s">
        <v>93</v>
      </c>
      <c r="AA30" s="89" t="s">
        <v>94</v>
      </c>
      <c r="AB30" s="89" t="s">
        <v>95</v>
      </c>
      <c r="AD30" s="86"/>
      <c r="AE30" s="86"/>
      <c r="AF30" s="86"/>
      <c r="AG30" s="86"/>
      <c r="AH30" s="86"/>
      <c r="AI30" s="86"/>
      <c r="AJ30" s="86"/>
    </row>
    <row r="31" spans="1:36" s="85" customFormat="1" ht="36" customHeight="1" x14ac:dyDescent="0.2">
      <c r="A31" s="76" t="s">
        <v>70</v>
      </c>
      <c r="B31" s="76" t="s">
        <v>102</v>
      </c>
      <c r="C31" s="77">
        <v>2019</v>
      </c>
      <c r="D31" s="78">
        <v>25037</v>
      </c>
      <c r="E31" s="79">
        <v>367.99</v>
      </c>
      <c r="F31" s="79">
        <f t="shared" si="0"/>
        <v>349.59050000000002</v>
      </c>
      <c r="G31" s="80">
        <v>448</v>
      </c>
      <c r="H31" s="80">
        <v>62</v>
      </c>
      <c r="I31" s="80">
        <v>2.5</v>
      </c>
      <c r="J31" s="80">
        <v>22.5</v>
      </c>
      <c r="K31" s="81" t="s">
        <v>29</v>
      </c>
      <c r="L31" s="81" t="s">
        <v>29</v>
      </c>
      <c r="M31" s="81" t="s">
        <v>29</v>
      </c>
      <c r="N31" s="81" t="s">
        <v>29</v>
      </c>
      <c r="O31" s="80"/>
      <c r="P31" s="80"/>
      <c r="Q31" s="80"/>
      <c r="R31" s="80"/>
      <c r="S31" s="82"/>
      <c r="T31" s="82"/>
      <c r="U31" s="82" t="s">
        <v>103</v>
      </c>
      <c r="V31" s="83" t="s">
        <v>30</v>
      </c>
      <c r="W31" s="77" t="s">
        <v>41</v>
      </c>
      <c r="X31" s="89" t="s">
        <v>104</v>
      </c>
      <c r="Y31" s="89"/>
      <c r="Z31" s="79"/>
    </row>
    <row r="32" spans="1:36" s="85" customFormat="1" ht="36" customHeight="1" x14ac:dyDescent="0.2">
      <c r="A32" s="76" t="s">
        <v>105</v>
      </c>
      <c r="B32" s="76" t="s">
        <v>102</v>
      </c>
      <c r="C32" s="77">
        <v>2019</v>
      </c>
      <c r="D32" s="78">
        <v>25038</v>
      </c>
      <c r="E32" s="79">
        <v>499.99</v>
      </c>
      <c r="F32" s="79">
        <f t="shared" si="0"/>
        <v>474.9905</v>
      </c>
      <c r="G32" s="80">
        <v>448</v>
      </c>
      <c r="H32" s="80">
        <v>62</v>
      </c>
      <c r="I32" s="80">
        <v>2.5</v>
      </c>
      <c r="J32" s="80">
        <v>22.5</v>
      </c>
      <c r="K32" s="81" t="s">
        <v>29</v>
      </c>
      <c r="L32" s="81" t="s">
        <v>29</v>
      </c>
      <c r="M32" s="81" t="s">
        <v>29</v>
      </c>
      <c r="N32" s="81" t="s">
        <v>29</v>
      </c>
      <c r="O32" s="80"/>
      <c r="P32" s="80"/>
      <c r="Q32" s="80"/>
      <c r="R32" s="80"/>
      <c r="S32" s="82"/>
      <c r="T32" s="82"/>
      <c r="U32" s="82" t="s">
        <v>106</v>
      </c>
      <c r="V32" s="83" t="s">
        <v>30</v>
      </c>
      <c r="W32" s="77" t="s">
        <v>31</v>
      </c>
      <c r="X32" s="89" t="s">
        <v>107</v>
      </c>
      <c r="Y32" s="89"/>
      <c r="Z32" s="79"/>
    </row>
    <row r="33" spans="1:36" s="85" customFormat="1" ht="36" customHeight="1" x14ac:dyDescent="0.2">
      <c r="A33" s="76" t="s">
        <v>108</v>
      </c>
      <c r="B33" s="76" t="s">
        <v>109</v>
      </c>
      <c r="C33" s="77">
        <v>2018</v>
      </c>
      <c r="D33" s="78">
        <v>26094</v>
      </c>
      <c r="E33" s="79">
        <v>419.99</v>
      </c>
      <c r="F33" s="79">
        <f t="shared" si="0"/>
        <v>398.9905</v>
      </c>
      <c r="G33" s="80">
        <v>448</v>
      </c>
      <c r="H33" s="80">
        <v>62</v>
      </c>
      <c r="I33" s="80">
        <v>22.5</v>
      </c>
      <c r="J33" s="80">
        <v>2.5</v>
      </c>
      <c r="K33" s="81" t="s">
        <v>29</v>
      </c>
      <c r="L33" s="81" t="s">
        <v>29</v>
      </c>
      <c r="M33" s="81" t="s">
        <v>29</v>
      </c>
      <c r="N33" s="81" t="s">
        <v>29</v>
      </c>
      <c r="O33" s="80">
        <v>448</v>
      </c>
      <c r="P33" s="80">
        <v>62</v>
      </c>
      <c r="Q33" s="80">
        <v>22.5</v>
      </c>
      <c r="R33" s="80">
        <v>2.5</v>
      </c>
      <c r="S33" s="77">
        <v>1</v>
      </c>
      <c r="T33" s="77">
        <v>1</v>
      </c>
      <c r="U33" s="82" t="s">
        <v>110</v>
      </c>
      <c r="V33" s="83" t="s">
        <v>30</v>
      </c>
      <c r="W33" s="77" t="s">
        <v>41</v>
      </c>
      <c r="X33" s="88" t="s">
        <v>111</v>
      </c>
      <c r="Y33" s="88"/>
      <c r="Z33" s="89"/>
      <c r="AA33" s="89"/>
      <c r="AB33" s="89"/>
    </row>
    <row r="34" spans="1:36" s="85" customFormat="1" ht="36" customHeight="1" x14ac:dyDescent="0.2">
      <c r="A34" s="76" t="s">
        <v>105</v>
      </c>
      <c r="B34" s="76" t="s">
        <v>109</v>
      </c>
      <c r="C34" s="77">
        <v>2018</v>
      </c>
      <c r="D34" s="78">
        <v>26095</v>
      </c>
      <c r="E34" s="79">
        <v>574.99</v>
      </c>
      <c r="F34" s="79">
        <f t="shared" ref="F34:F58" si="1">0.95 * E34</f>
        <v>546.2405</v>
      </c>
      <c r="G34" s="80">
        <v>448</v>
      </c>
      <c r="H34" s="80">
        <v>62</v>
      </c>
      <c r="I34" s="80">
        <v>22.5</v>
      </c>
      <c r="J34" s="80">
        <v>2.5</v>
      </c>
      <c r="K34" s="81" t="s">
        <v>29</v>
      </c>
      <c r="L34" s="81" t="s">
        <v>29</v>
      </c>
      <c r="M34" s="81" t="s">
        <v>29</v>
      </c>
      <c r="N34" s="81" t="s">
        <v>29</v>
      </c>
      <c r="O34" s="80">
        <v>448</v>
      </c>
      <c r="P34" s="80">
        <v>62</v>
      </c>
      <c r="Q34" s="80">
        <v>22.5</v>
      </c>
      <c r="R34" s="80">
        <v>2.5</v>
      </c>
      <c r="S34" s="77">
        <v>1</v>
      </c>
      <c r="T34" s="77">
        <v>1</v>
      </c>
      <c r="U34" s="82" t="s">
        <v>112</v>
      </c>
      <c r="V34" s="83" t="s">
        <v>30</v>
      </c>
      <c r="W34" s="77" t="s">
        <v>41</v>
      </c>
      <c r="X34" s="88" t="s">
        <v>113</v>
      </c>
      <c r="Y34" s="88"/>
      <c r="Z34" s="89"/>
      <c r="AA34" s="89"/>
      <c r="AB34" s="89"/>
      <c r="AE34" s="80"/>
      <c r="AF34" s="80"/>
      <c r="AG34" s="80"/>
      <c r="AH34" s="80"/>
      <c r="AI34" s="82"/>
      <c r="AJ34" s="82"/>
    </row>
    <row r="35" spans="1:36" s="85" customFormat="1" ht="36" customHeight="1" x14ac:dyDescent="0.2">
      <c r="A35" s="76" t="s">
        <v>81</v>
      </c>
      <c r="B35" s="76" t="s">
        <v>114</v>
      </c>
      <c r="C35" s="77">
        <v>2018</v>
      </c>
      <c r="D35" s="78">
        <v>26096</v>
      </c>
      <c r="E35" s="79">
        <v>349.99</v>
      </c>
      <c r="F35" s="79">
        <f t="shared" si="1"/>
        <v>332.4905</v>
      </c>
      <c r="G35" s="107"/>
      <c r="H35" s="107"/>
      <c r="I35" s="107"/>
      <c r="J35" s="107"/>
      <c r="K35" s="81" t="s">
        <v>29</v>
      </c>
      <c r="L35" s="81" t="s">
        <v>29</v>
      </c>
      <c r="M35" s="81" t="s">
        <v>29</v>
      </c>
      <c r="N35" s="81" t="s">
        <v>29</v>
      </c>
      <c r="O35" s="80"/>
      <c r="P35" s="80"/>
      <c r="Q35" s="80"/>
      <c r="R35" s="80"/>
      <c r="S35" s="77"/>
      <c r="T35" s="77"/>
      <c r="U35" s="82" t="s">
        <v>115</v>
      </c>
      <c r="V35" s="83" t="s">
        <v>30</v>
      </c>
      <c r="W35" s="77" t="s">
        <v>41</v>
      </c>
      <c r="X35" s="89" t="s">
        <v>116</v>
      </c>
      <c r="Y35" s="89"/>
      <c r="AE35" s="80"/>
      <c r="AF35" s="80"/>
      <c r="AG35" s="80"/>
      <c r="AH35" s="80"/>
      <c r="AI35" s="82"/>
      <c r="AJ35" s="82"/>
    </row>
    <row r="36" spans="1:36" s="85" customFormat="1" ht="36" customHeight="1" x14ac:dyDescent="0.2">
      <c r="A36" s="76" t="s">
        <v>81</v>
      </c>
      <c r="B36" s="76" t="s">
        <v>117</v>
      </c>
      <c r="C36" s="77">
        <v>2019</v>
      </c>
      <c r="D36" s="78">
        <v>26097</v>
      </c>
      <c r="E36" s="79">
        <v>579.99</v>
      </c>
      <c r="F36" s="79">
        <f t="shared" si="1"/>
        <v>550.9905</v>
      </c>
      <c r="G36" s="80">
        <v>290</v>
      </c>
      <c r="H36" s="80">
        <v>47</v>
      </c>
      <c r="I36" s="80">
        <v>4.5</v>
      </c>
      <c r="J36" s="80">
        <v>33</v>
      </c>
      <c r="K36" s="81" t="s">
        <v>29</v>
      </c>
      <c r="L36" s="81" t="s">
        <v>29</v>
      </c>
      <c r="M36" s="81" t="s">
        <v>29</v>
      </c>
      <c r="N36" s="81" t="s">
        <v>29</v>
      </c>
      <c r="O36" s="80">
        <v>290</v>
      </c>
      <c r="P36" s="80">
        <v>47</v>
      </c>
      <c r="Q36" s="80">
        <v>4.5</v>
      </c>
      <c r="R36" s="80">
        <v>33</v>
      </c>
      <c r="S36" s="77">
        <v>1</v>
      </c>
      <c r="T36" s="77">
        <v>1</v>
      </c>
      <c r="U36" s="82" t="s">
        <v>118</v>
      </c>
      <c r="V36" s="83" t="s">
        <v>30</v>
      </c>
      <c r="W36" s="77" t="s">
        <v>41</v>
      </c>
      <c r="X36" s="89" t="s">
        <v>119</v>
      </c>
      <c r="Y36" s="89"/>
      <c r="Z36" s="89" t="s">
        <v>93</v>
      </c>
      <c r="AA36" s="89" t="s">
        <v>94</v>
      </c>
      <c r="AB36" s="89" t="s">
        <v>95</v>
      </c>
    </row>
    <row r="37" spans="1:36" s="108" customFormat="1" ht="36" customHeight="1" x14ac:dyDescent="0.2">
      <c r="A37" s="108" t="s">
        <v>120</v>
      </c>
      <c r="B37" s="108" t="s">
        <v>121</v>
      </c>
      <c r="C37" s="109">
        <v>2021</v>
      </c>
      <c r="D37" s="109" t="s">
        <v>122</v>
      </c>
      <c r="E37" s="110">
        <v>649.99</v>
      </c>
      <c r="F37" s="93">
        <f t="shared" si="1"/>
        <v>617.4905</v>
      </c>
      <c r="G37" s="111">
        <v>480</v>
      </c>
      <c r="H37" s="111">
        <v>32.5</v>
      </c>
      <c r="I37" s="111">
        <v>51.06</v>
      </c>
      <c r="J37" s="111">
        <v>5.5</v>
      </c>
      <c r="K37" s="112" t="s">
        <v>29</v>
      </c>
      <c r="L37" s="112" t="s">
        <v>29</v>
      </c>
      <c r="M37" s="112" t="s">
        <v>29</v>
      </c>
      <c r="N37" s="112" t="s">
        <v>29</v>
      </c>
      <c r="O37" s="112"/>
      <c r="P37" s="112"/>
      <c r="Q37" s="112"/>
      <c r="R37" s="112"/>
      <c r="S37" s="18">
        <v>1</v>
      </c>
      <c r="T37" s="18">
        <v>1</v>
      </c>
      <c r="U37" s="113">
        <v>841417158829</v>
      </c>
      <c r="V37" s="83" t="s">
        <v>30</v>
      </c>
      <c r="W37" s="109" t="s">
        <v>41</v>
      </c>
      <c r="X37" s="114" t="s">
        <v>123</v>
      </c>
    </row>
    <row r="38" spans="1:36" s="108" customFormat="1" ht="36" customHeight="1" x14ac:dyDescent="0.2">
      <c r="A38" s="108" t="s">
        <v>124</v>
      </c>
      <c r="B38" s="108" t="s">
        <v>125</v>
      </c>
      <c r="C38" s="109">
        <v>2021</v>
      </c>
      <c r="D38" s="109" t="s">
        <v>126</v>
      </c>
      <c r="E38" s="110">
        <v>549.99</v>
      </c>
      <c r="F38" s="93">
        <f t="shared" si="1"/>
        <v>522.4905</v>
      </c>
      <c r="G38" s="111">
        <v>480</v>
      </c>
      <c r="H38" s="111">
        <v>29.56</v>
      </c>
      <c r="I38" s="111">
        <v>48.56</v>
      </c>
      <c r="J38" s="111">
        <v>5.6</v>
      </c>
      <c r="K38" s="112" t="s">
        <v>29</v>
      </c>
      <c r="L38" s="112" t="s">
        <v>29</v>
      </c>
      <c r="M38" s="112" t="s">
        <v>29</v>
      </c>
      <c r="N38" s="112" t="s">
        <v>29</v>
      </c>
      <c r="O38" s="112"/>
      <c r="P38" s="112"/>
      <c r="Q38" s="112"/>
      <c r="R38" s="112"/>
      <c r="S38" s="18">
        <v>1</v>
      </c>
      <c r="T38" s="18">
        <v>1</v>
      </c>
      <c r="U38" s="113">
        <v>841417159062</v>
      </c>
      <c r="V38" s="83" t="s">
        <v>30</v>
      </c>
      <c r="W38" s="109" t="s">
        <v>41</v>
      </c>
      <c r="X38" s="114" t="s">
        <v>127</v>
      </c>
    </row>
    <row r="39" spans="1:36" s="108" customFormat="1" ht="36" customHeight="1" x14ac:dyDescent="0.2">
      <c r="A39" s="108" t="s">
        <v>128</v>
      </c>
      <c r="B39" s="108" t="s">
        <v>102</v>
      </c>
      <c r="C39" s="109">
        <v>2021</v>
      </c>
      <c r="D39" s="109" t="s">
        <v>129</v>
      </c>
      <c r="E39" s="110">
        <v>649.99</v>
      </c>
      <c r="F39" s="93">
        <f t="shared" si="1"/>
        <v>617.4905</v>
      </c>
      <c r="G39" s="111">
        <v>480</v>
      </c>
      <c r="H39" s="111">
        <v>31.81</v>
      </c>
      <c r="I39" s="111">
        <v>52.06</v>
      </c>
      <c r="J39" s="111">
        <v>5.0599999999999996</v>
      </c>
      <c r="K39" s="112" t="s">
        <v>29</v>
      </c>
      <c r="L39" s="112" t="s">
        <v>29</v>
      </c>
      <c r="M39" s="112" t="s">
        <v>29</v>
      </c>
      <c r="N39" s="112" t="s">
        <v>29</v>
      </c>
      <c r="O39" s="112"/>
      <c r="P39" s="112"/>
      <c r="Q39" s="112"/>
      <c r="R39" s="112"/>
      <c r="S39" s="18">
        <v>1</v>
      </c>
      <c r="T39" s="18">
        <v>1</v>
      </c>
      <c r="U39" s="113">
        <v>841417158843</v>
      </c>
      <c r="V39" s="83" t="s">
        <v>30</v>
      </c>
      <c r="W39" s="109" t="s">
        <v>41</v>
      </c>
      <c r="X39" s="114" t="s">
        <v>130</v>
      </c>
    </row>
    <row r="40" spans="1:36" s="86" customFormat="1" ht="36" customHeight="1" x14ac:dyDescent="0.2">
      <c r="A40" s="91" t="s">
        <v>81</v>
      </c>
      <c r="B40" s="91" t="s">
        <v>131</v>
      </c>
      <c r="C40" s="18">
        <v>2020</v>
      </c>
      <c r="D40" s="92">
        <v>26103</v>
      </c>
      <c r="E40" s="93">
        <v>379.99</v>
      </c>
      <c r="F40" s="93">
        <f t="shared" si="1"/>
        <v>360.9905</v>
      </c>
      <c r="G40" s="94">
        <v>320</v>
      </c>
      <c r="H40" s="94">
        <v>44.25</v>
      </c>
      <c r="I40" s="94">
        <v>39.5</v>
      </c>
      <c r="J40" s="94">
        <v>2.75</v>
      </c>
      <c r="K40" s="95" t="s">
        <v>29</v>
      </c>
      <c r="L40" s="95" t="s">
        <v>29</v>
      </c>
      <c r="M40" s="95" t="s">
        <v>29</v>
      </c>
      <c r="N40" s="95" t="s">
        <v>29</v>
      </c>
      <c r="O40" s="94">
        <v>320</v>
      </c>
      <c r="P40" s="94">
        <v>44.25</v>
      </c>
      <c r="Q40" s="94">
        <v>39.5</v>
      </c>
      <c r="R40" s="94">
        <v>2.75</v>
      </c>
      <c r="S40" s="18">
        <v>1</v>
      </c>
      <c r="T40" s="18">
        <v>1</v>
      </c>
      <c r="U40" s="96">
        <v>840109236982</v>
      </c>
      <c r="V40" s="83" t="s">
        <v>30</v>
      </c>
      <c r="W40" s="18" t="s">
        <v>41</v>
      </c>
      <c r="X40" s="86" t="s">
        <v>132</v>
      </c>
      <c r="Z40" s="97" t="s">
        <v>133</v>
      </c>
    </row>
    <row r="41" spans="1:36" s="86" customFormat="1" ht="36" customHeight="1" x14ac:dyDescent="0.2">
      <c r="A41" s="91" t="s">
        <v>134</v>
      </c>
      <c r="B41" s="91" t="s">
        <v>131</v>
      </c>
      <c r="C41" s="18">
        <v>2020</v>
      </c>
      <c r="D41" s="92">
        <v>26104</v>
      </c>
      <c r="E41" s="93">
        <v>279.99</v>
      </c>
      <c r="F41" s="93">
        <f t="shared" si="1"/>
        <v>265.9905</v>
      </c>
      <c r="G41" s="94">
        <v>288</v>
      </c>
      <c r="H41" s="94">
        <v>45</v>
      </c>
      <c r="I41" s="94">
        <v>17.5</v>
      </c>
      <c r="J41" s="94">
        <v>5.75</v>
      </c>
      <c r="K41" s="95" t="s">
        <v>29</v>
      </c>
      <c r="L41" s="95" t="s">
        <v>29</v>
      </c>
      <c r="M41" s="95" t="s">
        <v>29</v>
      </c>
      <c r="N41" s="95" t="s">
        <v>29</v>
      </c>
      <c r="O41" s="94">
        <v>288</v>
      </c>
      <c r="P41" s="94">
        <v>45</v>
      </c>
      <c r="Q41" s="94">
        <v>17.5</v>
      </c>
      <c r="R41" s="94">
        <v>5.75</v>
      </c>
      <c r="S41" s="18">
        <v>1</v>
      </c>
      <c r="T41" s="18">
        <v>1</v>
      </c>
      <c r="U41" s="96" t="s">
        <v>135</v>
      </c>
      <c r="V41" s="83" t="s">
        <v>30</v>
      </c>
      <c r="W41" s="18" t="s">
        <v>41</v>
      </c>
      <c r="X41" s="97" t="s">
        <v>136</v>
      </c>
      <c r="Y41" s="97"/>
    </row>
    <row r="42" spans="1:36" s="86" customFormat="1" ht="36" customHeight="1" x14ac:dyDescent="0.2">
      <c r="A42" s="91" t="s">
        <v>137</v>
      </c>
      <c r="B42" s="91" t="s">
        <v>131</v>
      </c>
      <c r="C42" s="18">
        <v>2020</v>
      </c>
      <c r="D42" s="92">
        <v>26105</v>
      </c>
      <c r="E42" s="93">
        <v>367.99</v>
      </c>
      <c r="F42" s="93">
        <f t="shared" si="1"/>
        <v>349.59050000000002</v>
      </c>
      <c r="G42" s="94">
        <v>288</v>
      </c>
      <c r="H42" s="94">
        <v>45</v>
      </c>
      <c r="I42" s="94">
        <v>17.5</v>
      </c>
      <c r="J42" s="94">
        <v>5.75</v>
      </c>
      <c r="K42" s="95" t="s">
        <v>29</v>
      </c>
      <c r="L42" s="95" t="s">
        <v>29</v>
      </c>
      <c r="M42" s="95" t="s">
        <v>29</v>
      </c>
      <c r="N42" s="95" t="s">
        <v>29</v>
      </c>
      <c r="O42" s="94">
        <v>288</v>
      </c>
      <c r="P42" s="94">
        <v>45</v>
      </c>
      <c r="Q42" s="94">
        <v>17.5</v>
      </c>
      <c r="R42" s="94">
        <v>5.75</v>
      </c>
      <c r="S42" s="18">
        <v>1</v>
      </c>
      <c r="T42" s="18">
        <v>1</v>
      </c>
      <c r="U42" s="96" t="s">
        <v>138</v>
      </c>
      <c r="V42" s="83" t="s">
        <v>30</v>
      </c>
      <c r="W42" s="18" t="s">
        <v>41</v>
      </c>
      <c r="X42" s="97" t="s">
        <v>139</v>
      </c>
      <c r="Y42" s="97"/>
    </row>
    <row r="43" spans="1:36" s="85" customFormat="1" ht="36" customHeight="1" x14ac:dyDescent="0.2">
      <c r="A43" s="76" t="s">
        <v>140</v>
      </c>
      <c r="B43" s="76" t="s">
        <v>141</v>
      </c>
      <c r="C43" s="77">
        <v>2018</v>
      </c>
      <c r="D43" s="78">
        <v>30011</v>
      </c>
      <c r="E43" s="79">
        <v>329.99</v>
      </c>
      <c r="F43" s="79">
        <f t="shared" si="1"/>
        <v>313.4905</v>
      </c>
      <c r="G43" s="80">
        <v>128</v>
      </c>
      <c r="H43" s="80">
        <v>17.25</v>
      </c>
      <c r="I43" s="80">
        <v>8.1</v>
      </c>
      <c r="J43" s="80">
        <v>9</v>
      </c>
      <c r="K43" s="81" t="s">
        <v>29</v>
      </c>
      <c r="L43" s="81" t="s">
        <v>29</v>
      </c>
      <c r="M43" s="81" t="s">
        <v>29</v>
      </c>
      <c r="N43" s="81" t="s">
        <v>29</v>
      </c>
      <c r="O43" s="80"/>
      <c r="P43" s="80"/>
      <c r="Q43" s="80"/>
      <c r="R43" s="80"/>
      <c r="S43" s="77"/>
      <c r="T43" s="77"/>
      <c r="U43" s="82" t="s">
        <v>142</v>
      </c>
      <c r="V43" s="83" t="s">
        <v>30</v>
      </c>
      <c r="W43" s="77" t="s">
        <v>31</v>
      </c>
      <c r="X43" s="117" t="s">
        <v>143</v>
      </c>
      <c r="Y43" s="117"/>
      <c r="Z43" s="89" t="s">
        <v>144</v>
      </c>
      <c r="AA43" s="89" t="s">
        <v>145</v>
      </c>
      <c r="AB43" s="89" t="s">
        <v>146</v>
      </c>
    </row>
    <row r="44" spans="1:36" s="86" customFormat="1" ht="36" customHeight="1" x14ac:dyDescent="0.2">
      <c r="A44" s="91" t="s">
        <v>147</v>
      </c>
      <c r="B44" s="91" t="s">
        <v>102</v>
      </c>
      <c r="C44" s="18">
        <v>2020</v>
      </c>
      <c r="D44" s="92">
        <v>32000</v>
      </c>
      <c r="E44" s="93">
        <v>239.99</v>
      </c>
      <c r="F44" s="93">
        <f t="shared" si="1"/>
        <v>227.9905</v>
      </c>
      <c r="G44" s="94">
        <v>256</v>
      </c>
      <c r="H44" s="94">
        <v>55.5</v>
      </c>
      <c r="I44" s="94">
        <v>11</v>
      </c>
      <c r="J44" s="94">
        <v>5</v>
      </c>
      <c r="K44" s="95" t="s">
        <v>29</v>
      </c>
      <c r="L44" s="95" t="s">
        <v>29</v>
      </c>
      <c r="M44" s="95" t="s">
        <v>29</v>
      </c>
      <c r="N44" s="95" t="s">
        <v>29</v>
      </c>
      <c r="O44" s="94"/>
      <c r="P44" s="94"/>
      <c r="Q44" s="94"/>
      <c r="R44" s="94"/>
      <c r="S44" s="92"/>
      <c r="T44" s="92"/>
      <c r="U44" s="96" t="s">
        <v>148</v>
      </c>
      <c r="V44" s="83" t="s">
        <v>30</v>
      </c>
      <c r="W44" s="18" t="s">
        <v>41</v>
      </c>
      <c r="X44" s="97" t="s">
        <v>149</v>
      </c>
      <c r="Y44" s="97"/>
      <c r="Z44" s="86" t="s">
        <v>150</v>
      </c>
    </row>
    <row r="45" spans="1:36" s="86" customFormat="1" ht="36" customHeight="1" x14ac:dyDescent="0.2">
      <c r="A45" s="91" t="s">
        <v>151</v>
      </c>
      <c r="B45" s="91" t="s">
        <v>152</v>
      </c>
      <c r="C45" s="18">
        <v>2020</v>
      </c>
      <c r="D45" s="92">
        <v>32001</v>
      </c>
      <c r="E45" s="93">
        <v>239.99</v>
      </c>
      <c r="F45" s="93">
        <f t="shared" si="1"/>
        <v>227.9905</v>
      </c>
      <c r="G45" s="94">
        <v>256</v>
      </c>
      <c r="H45" s="94">
        <v>55</v>
      </c>
      <c r="I45" s="94">
        <v>11</v>
      </c>
      <c r="J45" s="94">
        <v>5</v>
      </c>
      <c r="K45" s="95" t="s">
        <v>29</v>
      </c>
      <c r="L45" s="95" t="s">
        <v>29</v>
      </c>
      <c r="M45" s="95" t="s">
        <v>29</v>
      </c>
      <c r="N45" s="95" t="s">
        <v>29</v>
      </c>
      <c r="O45" s="94"/>
      <c r="P45" s="94"/>
      <c r="Q45" s="94"/>
      <c r="R45" s="94"/>
      <c r="S45" s="92"/>
      <c r="T45" s="92"/>
      <c r="U45" s="96" t="s">
        <v>153</v>
      </c>
      <c r="V45" s="83" t="s">
        <v>30</v>
      </c>
      <c r="W45" s="18" t="s">
        <v>41</v>
      </c>
      <c r="X45" s="97" t="s">
        <v>154</v>
      </c>
      <c r="Y45" s="97"/>
      <c r="Z45" s="86" t="s">
        <v>150</v>
      </c>
    </row>
    <row r="46" spans="1:36" s="85" customFormat="1" ht="36" customHeight="1" x14ac:dyDescent="0.2">
      <c r="A46" s="76" t="s">
        <v>155</v>
      </c>
      <c r="B46" s="76" t="s">
        <v>156</v>
      </c>
      <c r="C46" s="77">
        <v>2013</v>
      </c>
      <c r="D46" s="78">
        <v>6003</v>
      </c>
      <c r="E46" s="79">
        <v>939.99</v>
      </c>
      <c r="F46" s="79">
        <f t="shared" si="1"/>
        <v>892.9905</v>
      </c>
      <c r="G46" s="80">
        <v>571.44000000000005</v>
      </c>
      <c r="H46" s="80">
        <v>37.5</v>
      </c>
      <c r="I46" s="80">
        <v>7</v>
      </c>
      <c r="J46" s="80">
        <v>33</v>
      </c>
      <c r="K46" s="81" t="s">
        <v>29</v>
      </c>
      <c r="L46" s="81" t="s">
        <v>29</v>
      </c>
      <c r="M46" s="81" t="s">
        <v>29</v>
      </c>
      <c r="N46" s="81" t="s">
        <v>29</v>
      </c>
      <c r="O46" s="80">
        <v>571.44000000000005</v>
      </c>
      <c r="P46" s="80">
        <v>37.5</v>
      </c>
      <c r="Q46" s="80">
        <v>7</v>
      </c>
      <c r="R46" s="80">
        <v>33</v>
      </c>
      <c r="S46" s="77">
        <v>1</v>
      </c>
      <c r="T46" s="77">
        <v>1</v>
      </c>
      <c r="U46" s="82">
        <v>814657022007</v>
      </c>
      <c r="V46" s="83" t="s">
        <v>30</v>
      </c>
      <c r="W46" s="77" t="s">
        <v>31</v>
      </c>
      <c r="X46" s="84" t="s">
        <v>157</v>
      </c>
      <c r="Y46" s="84"/>
      <c r="Z46" s="106" t="s">
        <v>158</v>
      </c>
    </row>
    <row r="47" spans="1:36" s="85" customFormat="1" ht="36" customHeight="1" x14ac:dyDescent="0.2">
      <c r="A47" s="76" t="s">
        <v>155</v>
      </c>
      <c r="B47" s="76" t="s">
        <v>28</v>
      </c>
      <c r="C47" s="77">
        <v>2014</v>
      </c>
      <c r="D47" s="78">
        <v>6005</v>
      </c>
      <c r="E47" s="79">
        <v>899.99</v>
      </c>
      <c r="F47" s="79">
        <f t="shared" si="1"/>
        <v>854.9905</v>
      </c>
      <c r="G47" s="80">
        <v>571.44000000000005</v>
      </c>
      <c r="H47" s="80">
        <v>37.5</v>
      </c>
      <c r="I47" s="80">
        <v>7</v>
      </c>
      <c r="J47" s="80">
        <v>33</v>
      </c>
      <c r="K47" s="81" t="s">
        <v>29</v>
      </c>
      <c r="L47" s="81" t="s">
        <v>29</v>
      </c>
      <c r="M47" s="81" t="s">
        <v>29</v>
      </c>
      <c r="N47" s="81" t="s">
        <v>29</v>
      </c>
      <c r="O47" s="80">
        <v>571.44000000000005</v>
      </c>
      <c r="P47" s="80">
        <v>37.5</v>
      </c>
      <c r="Q47" s="80">
        <v>7</v>
      </c>
      <c r="R47" s="80">
        <v>33</v>
      </c>
      <c r="S47" s="77">
        <v>1</v>
      </c>
      <c r="T47" s="77">
        <v>1</v>
      </c>
      <c r="U47" s="82">
        <v>814657022014</v>
      </c>
      <c r="V47" s="83" t="s">
        <v>30</v>
      </c>
      <c r="W47" s="77" t="s">
        <v>31</v>
      </c>
      <c r="X47" s="84" t="s">
        <v>159</v>
      </c>
      <c r="Y47" s="84"/>
      <c r="Z47" s="106" t="s">
        <v>158</v>
      </c>
      <c r="AC47" s="102"/>
      <c r="AD47" s="102"/>
      <c r="AE47" s="102"/>
      <c r="AF47" s="102"/>
      <c r="AG47" s="102"/>
      <c r="AH47" s="102"/>
      <c r="AI47" s="102"/>
      <c r="AJ47" s="102"/>
    </row>
    <row r="48" spans="1:36" s="85" customFormat="1" ht="36" customHeight="1" x14ac:dyDescent="0.2">
      <c r="A48" s="76" t="s">
        <v>155</v>
      </c>
      <c r="B48" s="76" t="s">
        <v>88</v>
      </c>
      <c r="C48" s="77">
        <v>2014</v>
      </c>
      <c r="D48" s="78">
        <v>6007</v>
      </c>
      <c r="E48" s="79">
        <v>1199.99</v>
      </c>
      <c r="F48" s="79">
        <f t="shared" si="1"/>
        <v>1139.9904999999999</v>
      </c>
      <c r="G48" s="80">
        <v>740.72</v>
      </c>
      <c r="H48" s="80">
        <v>42</v>
      </c>
      <c r="I48" s="80">
        <v>7</v>
      </c>
      <c r="J48" s="80">
        <v>34</v>
      </c>
      <c r="K48" s="81" t="s">
        <v>29</v>
      </c>
      <c r="L48" s="81" t="s">
        <v>29</v>
      </c>
      <c r="M48" s="81" t="s">
        <v>29</v>
      </c>
      <c r="N48" s="81" t="s">
        <v>29</v>
      </c>
      <c r="O48" s="80">
        <v>740.72</v>
      </c>
      <c r="P48" s="80">
        <v>42</v>
      </c>
      <c r="Q48" s="80">
        <v>7</v>
      </c>
      <c r="R48" s="80">
        <v>34</v>
      </c>
      <c r="S48" s="77">
        <v>1</v>
      </c>
      <c r="T48" s="77">
        <v>1</v>
      </c>
      <c r="U48" s="82">
        <v>814657022021</v>
      </c>
      <c r="V48" s="83" t="s">
        <v>30</v>
      </c>
      <c r="W48" s="77" t="s">
        <v>31</v>
      </c>
      <c r="X48" s="84" t="s">
        <v>160</v>
      </c>
      <c r="Y48" s="84"/>
      <c r="Z48" s="106" t="s">
        <v>161</v>
      </c>
      <c r="AB48" s="102"/>
      <c r="AC48" s="103"/>
      <c r="AD48" s="103"/>
      <c r="AE48" s="103"/>
      <c r="AF48" s="103"/>
      <c r="AG48" s="103"/>
      <c r="AH48" s="103"/>
      <c r="AI48" s="103"/>
      <c r="AJ48" s="103"/>
    </row>
    <row r="49" spans="1:36" s="85" customFormat="1" ht="36" customHeight="1" x14ac:dyDescent="0.2">
      <c r="A49" s="76" t="s">
        <v>155</v>
      </c>
      <c r="B49" s="76" t="s">
        <v>37</v>
      </c>
      <c r="C49" s="77">
        <v>2015</v>
      </c>
      <c r="D49" s="78">
        <v>6014</v>
      </c>
      <c r="E49" s="79">
        <v>1249.99</v>
      </c>
      <c r="F49" s="79">
        <f t="shared" si="1"/>
        <v>1187.4904999999999</v>
      </c>
      <c r="G49" s="80">
        <v>656.1</v>
      </c>
      <c r="H49" s="80">
        <v>41</v>
      </c>
      <c r="I49" s="80">
        <v>7</v>
      </c>
      <c r="J49" s="80">
        <v>37</v>
      </c>
      <c r="K49" s="81" t="s">
        <v>29</v>
      </c>
      <c r="L49" s="81" t="s">
        <v>29</v>
      </c>
      <c r="M49" s="81" t="s">
        <v>29</v>
      </c>
      <c r="N49" s="81" t="s">
        <v>29</v>
      </c>
      <c r="O49" s="80">
        <v>656.1</v>
      </c>
      <c r="P49" s="80">
        <v>41</v>
      </c>
      <c r="Q49" s="80">
        <v>7</v>
      </c>
      <c r="R49" s="80">
        <v>37</v>
      </c>
      <c r="S49" s="77">
        <v>1</v>
      </c>
      <c r="T49" s="77">
        <v>1</v>
      </c>
      <c r="U49" s="82">
        <v>814657022052</v>
      </c>
      <c r="V49" s="83" t="s">
        <v>30</v>
      </c>
      <c r="W49" s="77" t="s">
        <v>31</v>
      </c>
      <c r="X49" s="84" t="s">
        <v>162</v>
      </c>
      <c r="Y49" s="84"/>
      <c r="AB49" s="103"/>
      <c r="AC49" s="90"/>
      <c r="AD49" s="90"/>
      <c r="AE49" s="90"/>
      <c r="AF49" s="90"/>
      <c r="AG49" s="90"/>
      <c r="AH49" s="90"/>
      <c r="AI49" s="90"/>
      <c r="AJ49" s="90"/>
    </row>
    <row r="50" spans="1:36" s="85" customFormat="1" ht="36" customHeight="1" x14ac:dyDescent="0.2">
      <c r="A50" s="76" t="s">
        <v>163</v>
      </c>
      <c r="B50" s="76" t="s">
        <v>164</v>
      </c>
      <c r="C50" s="77">
        <v>2019</v>
      </c>
      <c r="D50" s="78">
        <v>6017</v>
      </c>
      <c r="E50" s="79">
        <v>729.99</v>
      </c>
      <c r="F50" s="79">
        <f t="shared" si="1"/>
        <v>693.4905</v>
      </c>
      <c r="G50" s="80">
        <v>544</v>
      </c>
      <c r="H50" s="80">
        <v>52</v>
      </c>
      <c r="I50" s="80">
        <v>6</v>
      </c>
      <c r="J50" s="80">
        <v>30</v>
      </c>
      <c r="K50" s="81" t="s">
        <v>29</v>
      </c>
      <c r="L50" s="81" t="s">
        <v>29</v>
      </c>
      <c r="M50" s="81" t="s">
        <v>29</v>
      </c>
      <c r="N50" s="81" t="s">
        <v>29</v>
      </c>
      <c r="O50" s="80"/>
      <c r="P50" s="80"/>
      <c r="Q50" s="80"/>
      <c r="R50" s="80"/>
      <c r="S50" s="77">
        <v>1</v>
      </c>
      <c r="T50" s="77">
        <v>1</v>
      </c>
      <c r="U50" s="82" t="s">
        <v>165</v>
      </c>
      <c r="V50" s="83" t="s">
        <v>30</v>
      </c>
      <c r="W50" s="77" t="s">
        <v>31</v>
      </c>
      <c r="X50" s="89" t="s">
        <v>166</v>
      </c>
      <c r="Y50" s="89"/>
      <c r="Z50" s="89" t="s">
        <v>167</v>
      </c>
      <c r="AA50" s="89" t="s">
        <v>168</v>
      </c>
    </row>
    <row r="51" spans="1:36" s="85" customFormat="1" ht="36" customHeight="1" x14ac:dyDescent="0.2">
      <c r="A51" s="76" t="s">
        <v>169</v>
      </c>
      <c r="B51" s="76" t="s">
        <v>43</v>
      </c>
      <c r="C51" s="77">
        <v>2018</v>
      </c>
      <c r="D51" s="78">
        <v>6020</v>
      </c>
      <c r="E51" s="79">
        <v>629.99</v>
      </c>
      <c r="F51" s="79">
        <f t="shared" si="1"/>
        <v>598.4905</v>
      </c>
      <c r="G51" s="80">
        <v>528</v>
      </c>
      <c r="H51" s="80">
        <v>47</v>
      </c>
      <c r="I51" s="80">
        <v>4.5</v>
      </c>
      <c r="J51" s="80">
        <v>27</v>
      </c>
      <c r="K51" s="81" t="s">
        <v>29</v>
      </c>
      <c r="L51" s="81" t="s">
        <v>29</v>
      </c>
      <c r="M51" s="81" t="s">
        <v>29</v>
      </c>
      <c r="N51" s="81" t="s">
        <v>29</v>
      </c>
      <c r="O51" s="80">
        <v>528</v>
      </c>
      <c r="P51" s="80">
        <v>47</v>
      </c>
      <c r="Q51" s="80">
        <v>4.5</v>
      </c>
      <c r="R51" s="80">
        <v>27</v>
      </c>
      <c r="S51" s="77">
        <v>1</v>
      </c>
      <c r="T51" s="77">
        <v>1</v>
      </c>
      <c r="U51" s="82" t="s">
        <v>170</v>
      </c>
      <c r="V51" s="83" t="s">
        <v>30</v>
      </c>
      <c r="W51" s="77" t="s">
        <v>31</v>
      </c>
      <c r="X51" s="88" t="s">
        <v>171</v>
      </c>
      <c r="Y51" s="88"/>
      <c r="Z51" s="89" t="s">
        <v>45</v>
      </c>
      <c r="AC51" s="90"/>
      <c r="AD51" s="90"/>
      <c r="AE51" s="90"/>
      <c r="AF51" s="90"/>
      <c r="AG51" s="90"/>
      <c r="AH51" s="90"/>
      <c r="AI51" s="90"/>
      <c r="AJ51" s="90"/>
    </row>
    <row r="52" spans="1:36" s="85" customFormat="1" ht="36" customHeight="1" x14ac:dyDescent="0.2">
      <c r="A52" s="76" t="s">
        <v>169</v>
      </c>
      <c r="B52" s="76" t="s">
        <v>172</v>
      </c>
      <c r="C52" s="77">
        <v>2018</v>
      </c>
      <c r="D52" s="78">
        <v>6021</v>
      </c>
      <c r="E52" s="79">
        <v>749.99</v>
      </c>
      <c r="F52" s="79">
        <f t="shared" si="1"/>
        <v>712.4905</v>
      </c>
      <c r="G52" s="80">
        <v>528</v>
      </c>
      <c r="H52" s="80">
        <v>47</v>
      </c>
      <c r="I52" s="80">
        <v>4.5</v>
      </c>
      <c r="J52" s="80">
        <v>27</v>
      </c>
      <c r="K52" s="81" t="s">
        <v>29</v>
      </c>
      <c r="L52" s="81" t="s">
        <v>29</v>
      </c>
      <c r="M52" s="81" t="s">
        <v>29</v>
      </c>
      <c r="N52" s="81" t="s">
        <v>29</v>
      </c>
      <c r="O52" s="80">
        <v>528</v>
      </c>
      <c r="P52" s="80">
        <v>47</v>
      </c>
      <c r="Q52" s="80">
        <v>4.5</v>
      </c>
      <c r="R52" s="80">
        <v>27</v>
      </c>
      <c r="S52" s="77">
        <v>1</v>
      </c>
      <c r="T52" s="77">
        <v>1</v>
      </c>
      <c r="U52" s="82" t="s">
        <v>173</v>
      </c>
      <c r="V52" s="83" t="s">
        <v>30</v>
      </c>
      <c r="W52" s="77" t="s">
        <v>31</v>
      </c>
      <c r="X52" s="88" t="s">
        <v>174</v>
      </c>
      <c r="Y52" s="88"/>
      <c r="Z52" s="89" t="s">
        <v>175</v>
      </c>
      <c r="AC52" s="90"/>
      <c r="AD52" s="90"/>
      <c r="AE52" s="90"/>
      <c r="AF52" s="90"/>
      <c r="AG52" s="90"/>
      <c r="AH52" s="90"/>
      <c r="AI52" s="90"/>
      <c r="AJ52" s="90"/>
    </row>
    <row r="53" spans="1:36" s="85" customFormat="1" ht="36" customHeight="1" x14ac:dyDescent="0.2">
      <c r="A53" s="76" t="s">
        <v>176</v>
      </c>
      <c r="B53" s="76" t="s">
        <v>177</v>
      </c>
      <c r="C53" s="77">
        <v>2018</v>
      </c>
      <c r="D53" s="78">
        <v>6022</v>
      </c>
      <c r="E53" s="79">
        <v>944.99</v>
      </c>
      <c r="F53" s="79">
        <f t="shared" si="1"/>
        <v>897.7405</v>
      </c>
      <c r="G53" s="80">
        <v>571.44000000000005</v>
      </c>
      <c r="H53" s="80">
        <v>47</v>
      </c>
      <c r="I53" s="80">
        <v>4.5</v>
      </c>
      <c r="J53" s="80">
        <v>27</v>
      </c>
      <c r="K53" s="81" t="s">
        <v>29</v>
      </c>
      <c r="L53" s="81" t="s">
        <v>29</v>
      </c>
      <c r="M53" s="81" t="s">
        <v>29</v>
      </c>
      <c r="N53" s="81" t="s">
        <v>29</v>
      </c>
      <c r="O53" s="80">
        <v>571.44000000000005</v>
      </c>
      <c r="P53" s="80">
        <v>47</v>
      </c>
      <c r="Q53" s="80">
        <v>4.5</v>
      </c>
      <c r="R53" s="80">
        <v>27</v>
      </c>
      <c r="S53" s="77">
        <v>1</v>
      </c>
      <c r="T53" s="77">
        <v>1</v>
      </c>
      <c r="U53" s="82" t="s">
        <v>178</v>
      </c>
      <c r="V53" s="83" t="s">
        <v>30</v>
      </c>
      <c r="W53" s="77" t="s">
        <v>31</v>
      </c>
      <c r="X53" s="89" t="s">
        <v>179</v>
      </c>
      <c r="Y53" s="89"/>
      <c r="Z53" s="89" t="s">
        <v>180</v>
      </c>
      <c r="AC53" s="90"/>
      <c r="AD53" s="90"/>
      <c r="AE53" s="90"/>
      <c r="AF53" s="90"/>
      <c r="AG53" s="90"/>
      <c r="AH53" s="90"/>
      <c r="AI53" s="90"/>
      <c r="AJ53" s="90"/>
    </row>
    <row r="54" spans="1:36" s="85" customFormat="1" ht="36" customHeight="1" x14ac:dyDescent="0.2">
      <c r="A54" s="76" t="s">
        <v>155</v>
      </c>
      <c r="B54" s="76" t="s">
        <v>181</v>
      </c>
      <c r="C54" s="77">
        <v>2018</v>
      </c>
      <c r="D54" s="78">
        <v>6023</v>
      </c>
      <c r="E54" s="79">
        <v>934.99</v>
      </c>
      <c r="F54" s="79">
        <f t="shared" si="1"/>
        <v>888.2405</v>
      </c>
      <c r="G54" s="80">
        <v>571.44000000000005</v>
      </c>
      <c r="H54" s="80">
        <v>47</v>
      </c>
      <c r="I54" s="80">
        <v>4.5</v>
      </c>
      <c r="J54" s="80">
        <v>27</v>
      </c>
      <c r="K54" s="81" t="s">
        <v>29</v>
      </c>
      <c r="L54" s="81" t="s">
        <v>29</v>
      </c>
      <c r="M54" s="81" t="s">
        <v>29</v>
      </c>
      <c r="N54" s="81" t="s">
        <v>29</v>
      </c>
      <c r="O54" s="80">
        <v>571.44000000000005</v>
      </c>
      <c r="P54" s="80">
        <v>47</v>
      </c>
      <c r="Q54" s="80">
        <v>4.5</v>
      </c>
      <c r="R54" s="80">
        <v>27</v>
      </c>
      <c r="S54" s="77">
        <v>1</v>
      </c>
      <c r="T54" s="77">
        <v>1</v>
      </c>
      <c r="U54" s="82" t="s">
        <v>182</v>
      </c>
      <c r="V54" s="83" t="s">
        <v>30</v>
      </c>
      <c r="W54" s="77" t="s">
        <v>31</v>
      </c>
      <c r="X54" s="88" t="s">
        <v>183</v>
      </c>
      <c r="Y54" s="88"/>
      <c r="Z54" s="89" t="s">
        <v>184</v>
      </c>
      <c r="AC54" s="90"/>
      <c r="AD54" s="90"/>
      <c r="AE54" s="90"/>
      <c r="AF54" s="90"/>
      <c r="AG54" s="90"/>
      <c r="AH54" s="90"/>
      <c r="AI54" s="90"/>
      <c r="AJ54" s="90"/>
    </row>
    <row r="55" spans="1:36" s="85" customFormat="1" ht="36" customHeight="1" x14ac:dyDescent="0.2">
      <c r="A55" s="76" t="s">
        <v>155</v>
      </c>
      <c r="B55" s="76" t="s">
        <v>185</v>
      </c>
      <c r="C55" s="77">
        <v>2019</v>
      </c>
      <c r="D55" s="78">
        <v>6024</v>
      </c>
      <c r="E55" s="79">
        <v>999.99</v>
      </c>
      <c r="F55" s="79">
        <f t="shared" si="1"/>
        <v>949.9905</v>
      </c>
      <c r="G55" s="80">
        <v>571.44000000000005</v>
      </c>
      <c r="H55" s="80">
        <v>41.5</v>
      </c>
      <c r="I55" s="80">
        <v>7</v>
      </c>
      <c r="J55" s="80">
        <v>35</v>
      </c>
      <c r="K55" s="81" t="s">
        <v>29</v>
      </c>
      <c r="L55" s="81" t="s">
        <v>29</v>
      </c>
      <c r="M55" s="81" t="s">
        <v>29</v>
      </c>
      <c r="N55" s="81" t="s">
        <v>29</v>
      </c>
      <c r="O55" s="80"/>
      <c r="P55" s="80"/>
      <c r="Q55" s="80"/>
      <c r="R55" s="80"/>
      <c r="S55" s="77">
        <v>1</v>
      </c>
      <c r="T55" s="77">
        <v>1</v>
      </c>
      <c r="U55" s="82" t="s">
        <v>186</v>
      </c>
      <c r="V55" s="83" t="s">
        <v>30</v>
      </c>
      <c r="W55" s="118" t="s">
        <v>31</v>
      </c>
      <c r="X55" s="119" t="s">
        <v>187</v>
      </c>
      <c r="Y55" s="119"/>
      <c r="Z55" s="89" t="s">
        <v>188</v>
      </c>
    </row>
    <row r="56" spans="1:36" s="148" customFormat="1" ht="36" customHeight="1" x14ac:dyDescent="0.2">
      <c r="A56" s="138" t="s">
        <v>155</v>
      </c>
      <c r="B56" s="138" t="s">
        <v>547</v>
      </c>
      <c r="C56" s="139">
        <v>2019</v>
      </c>
      <c r="D56" s="140">
        <v>6027</v>
      </c>
      <c r="E56" s="141">
        <v>1049.99</v>
      </c>
      <c r="F56" s="141">
        <f t="shared" si="1"/>
        <v>997.4905</v>
      </c>
      <c r="G56" s="142">
        <v>720</v>
      </c>
      <c r="H56" s="142">
        <v>51</v>
      </c>
      <c r="I56" s="142">
        <v>6</v>
      </c>
      <c r="J56" s="142">
        <v>42</v>
      </c>
      <c r="K56" s="143" t="s">
        <v>29</v>
      </c>
      <c r="L56" s="143" t="s">
        <v>29</v>
      </c>
      <c r="M56" s="143" t="s">
        <v>29</v>
      </c>
      <c r="N56" s="143" t="s">
        <v>29</v>
      </c>
      <c r="O56" s="142"/>
      <c r="P56" s="142"/>
      <c r="Q56" s="142"/>
      <c r="R56" s="142"/>
      <c r="S56" s="139">
        <v>1</v>
      </c>
      <c r="T56" s="139">
        <v>1</v>
      </c>
      <c r="U56" s="144" t="s">
        <v>189</v>
      </c>
      <c r="V56" s="145" t="s">
        <v>30</v>
      </c>
      <c r="W56" s="139" t="s">
        <v>31</v>
      </c>
      <c r="X56" s="146" t="s">
        <v>190</v>
      </c>
      <c r="Y56" s="146"/>
      <c r="Z56" s="147" t="s">
        <v>191</v>
      </c>
    </row>
    <row r="57" spans="1:36" s="85" customFormat="1" ht="36" customHeight="1" x14ac:dyDescent="0.2">
      <c r="A57" s="76" t="s">
        <v>192</v>
      </c>
      <c r="B57" s="76" t="s">
        <v>193</v>
      </c>
      <c r="C57" s="77">
        <v>2013</v>
      </c>
      <c r="D57" s="78">
        <v>3060</v>
      </c>
      <c r="E57" s="79">
        <v>44.99</v>
      </c>
      <c r="F57" s="79">
        <f t="shared" si="1"/>
        <v>42.740499999999997</v>
      </c>
      <c r="G57" s="80">
        <v>22.4</v>
      </c>
      <c r="H57" s="80">
        <v>10.83</v>
      </c>
      <c r="I57" s="80">
        <v>4.75</v>
      </c>
      <c r="J57" s="80">
        <v>3.5</v>
      </c>
      <c r="K57" s="81" t="s">
        <v>29</v>
      </c>
      <c r="L57" s="81" t="s">
        <v>29</v>
      </c>
      <c r="M57" s="81" t="s">
        <v>29</v>
      </c>
      <c r="N57" s="81" t="s">
        <v>29</v>
      </c>
      <c r="O57" s="80">
        <v>634.92999999999995</v>
      </c>
      <c r="P57" s="80">
        <v>22.1</v>
      </c>
      <c r="Q57" s="80">
        <v>15</v>
      </c>
      <c r="R57" s="80">
        <v>18.5</v>
      </c>
      <c r="S57" s="77">
        <v>30</v>
      </c>
      <c r="T57" s="77">
        <v>1</v>
      </c>
      <c r="U57" s="82">
        <v>814657020782</v>
      </c>
      <c r="V57" s="83" t="s">
        <v>30</v>
      </c>
      <c r="W57" s="77" t="s">
        <v>31</v>
      </c>
      <c r="X57" s="84" t="s">
        <v>194</v>
      </c>
      <c r="Y57" s="84"/>
      <c r="Z57" s="120" t="s">
        <v>195</v>
      </c>
      <c r="AA57" s="86"/>
      <c r="AB57" s="86"/>
      <c r="AC57" s="86"/>
      <c r="AD57" s="86"/>
      <c r="AE57" s="86"/>
      <c r="AF57" s="86"/>
      <c r="AG57" s="86"/>
      <c r="AH57" s="86"/>
      <c r="AI57" s="86"/>
      <c r="AJ57" s="86"/>
    </row>
    <row r="58" spans="1:36" s="85" customFormat="1" ht="36" customHeight="1" x14ac:dyDescent="0.2">
      <c r="A58" s="76" t="s">
        <v>196</v>
      </c>
      <c r="B58" s="76" t="s">
        <v>197</v>
      </c>
      <c r="C58" s="77">
        <v>2018</v>
      </c>
      <c r="D58" s="78">
        <v>90049</v>
      </c>
      <c r="E58" s="79">
        <v>83.99</v>
      </c>
      <c r="F58" s="79">
        <f t="shared" si="1"/>
        <v>79.790499999999994</v>
      </c>
      <c r="G58" s="80">
        <v>24.5</v>
      </c>
      <c r="H58" s="80">
        <v>12.25</v>
      </c>
      <c r="I58" s="80">
        <v>5.5</v>
      </c>
      <c r="J58" s="80">
        <v>4.13</v>
      </c>
      <c r="K58" s="81" t="s">
        <v>29</v>
      </c>
      <c r="L58" s="81" t="s">
        <v>29</v>
      </c>
      <c r="M58" s="81" t="s">
        <v>29</v>
      </c>
      <c r="N58" s="81" t="s">
        <v>29</v>
      </c>
      <c r="O58" s="80"/>
      <c r="P58" s="80"/>
      <c r="Q58" s="80"/>
      <c r="R58" s="80"/>
      <c r="S58" s="77"/>
      <c r="T58" s="77"/>
      <c r="U58" s="82">
        <v>814657020775</v>
      </c>
      <c r="V58" s="83" t="s">
        <v>30</v>
      </c>
      <c r="W58" s="77" t="s">
        <v>31</v>
      </c>
      <c r="X58" s="117" t="s">
        <v>198</v>
      </c>
      <c r="Y58" s="117"/>
      <c r="Z58" s="89"/>
      <c r="AA58" s="89"/>
      <c r="AB58" s="89"/>
    </row>
    <row r="59" spans="1:36" s="85" customFormat="1" ht="36" customHeight="1" x14ac:dyDescent="0.2">
      <c r="A59" s="76" t="s">
        <v>199</v>
      </c>
      <c r="B59" s="76" t="s">
        <v>200</v>
      </c>
      <c r="C59" s="77">
        <v>2016</v>
      </c>
      <c r="D59" s="78">
        <v>12110</v>
      </c>
      <c r="E59" s="79">
        <v>29.99</v>
      </c>
      <c r="F59" s="79">
        <f t="shared" ref="F59:F90" si="2">0.95 * E59</f>
        <v>28.490499999999997</v>
      </c>
      <c r="G59" s="80">
        <v>12</v>
      </c>
      <c r="H59" s="80">
        <v>8</v>
      </c>
      <c r="I59" s="80">
        <v>8</v>
      </c>
      <c r="J59" s="80">
        <v>1.5</v>
      </c>
      <c r="K59" s="81" t="s">
        <v>29</v>
      </c>
      <c r="L59" s="81" t="s">
        <v>29</v>
      </c>
      <c r="M59" s="81" t="s">
        <v>29</v>
      </c>
      <c r="N59" s="81" t="s">
        <v>29</v>
      </c>
      <c r="O59" s="80"/>
      <c r="P59" s="80"/>
      <c r="Q59" s="80"/>
      <c r="R59" s="80"/>
      <c r="S59" s="77"/>
      <c r="T59" s="82"/>
      <c r="U59" s="82">
        <v>814657026098</v>
      </c>
      <c r="V59" s="83" t="s">
        <v>30</v>
      </c>
      <c r="W59" s="77" t="s">
        <v>31</v>
      </c>
      <c r="X59" s="84" t="s">
        <v>201</v>
      </c>
      <c r="Y59" s="84"/>
    </row>
    <row r="60" spans="1:36" s="86" customFormat="1" ht="36" customHeight="1" x14ac:dyDescent="0.2">
      <c r="A60" s="91" t="s">
        <v>202</v>
      </c>
      <c r="B60" s="91" t="s">
        <v>131</v>
      </c>
      <c r="C60" s="18">
        <v>2020</v>
      </c>
      <c r="D60" s="92">
        <v>18001</v>
      </c>
      <c r="E60" s="93">
        <v>179.99</v>
      </c>
      <c r="F60" s="93">
        <f t="shared" si="2"/>
        <v>170.9905</v>
      </c>
      <c r="G60" s="94">
        <v>46</v>
      </c>
      <c r="H60" s="94">
        <v>17.440000000000001</v>
      </c>
      <c r="I60" s="94">
        <v>6.02</v>
      </c>
      <c r="J60" s="94">
        <v>2.99</v>
      </c>
      <c r="K60" s="95" t="s">
        <v>29</v>
      </c>
      <c r="L60" s="95" t="s">
        <v>29</v>
      </c>
      <c r="M60" s="95" t="s">
        <v>29</v>
      </c>
      <c r="N60" s="95" t="s">
        <v>29</v>
      </c>
      <c r="O60" s="94"/>
      <c r="P60" s="94"/>
      <c r="Q60" s="94"/>
      <c r="R60" s="94"/>
      <c r="S60" s="94"/>
      <c r="T60" s="94"/>
      <c r="U60" s="96" t="s">
        <v>203</v>
      </c>
      <c r="V60" s="83" t="s">
        <v>30</v>
      </c>
      <c r="W60" s="18" t="s">
        <v>31</v>
      </c>
      <c r="X60" s="97" t="s">
        <v>204</v>
      </c>
      <c r="Y60" s="97"/>
      <c r="Z60" s="121" t="s">
        <v>205</v>
      </c>
      <c r="AA60" s="121" t="s">
        <v>206</v>
      </c>
      <c r="AB60" s="121" t="s">
        <v>207</v>
      </c>
    </row>
    <row r="61" spans="1:36" s="86" customFormat="1" ht="36" customHeight="1" x14ac:dyDescent="0.2">
      <c r="A61" s="91" t="s">
        <v>208</v>
      </c>
      <c r="B61" s="91" t="s">
        <v>131</v>
      </c>
      <c r="C61" s="18">
        <v>2020</v>
      </c>
      <c r="D61" s="92">
        <v>18002</v>
      </c>
      <c r="E61" s="93">
        <v>104.99</v>
      </c>
      <c r="F61" s="93">
        <f t="shared" si="2"/>
        <v>99.740499999999997</v>
      </c>
      <c r="G61" s="94">
        <v>38</v>
      </c>
      <c r="H61" s="94">
        <v>17.329999999999998</v>
      </c>
      <c r="I61" s="94">
        <v>5.51</v>
      </c>
      <c r="J61" s="94">
        <v>2.76</v>
      </c>
      <c r="K61" s="95" t="s">
        <v>29</v>
      </c>
      <c r="L61" s="95" t="s">
        <v>29</v>
      </c>
      <c r="M61" s="95" t="s">
        <v>29</v>
      </c>
      <c r="N61" s="95" t="s">
        <v>29</v>
      </c>
      <c r="O61" s="94"/>
      <c r="P61" s="94"/>
      <c r="Q61" s="94"/>
      <c r="R61" s="94"/>
      <c r="S61" s="94"/>
      <c r="T61" s="94"/>
      <c r="U61" s="96" t="s">
        <v>209</v>
      </c>
      <c r="V61" s="83" t="s">
        <v>30</v>
      </c>
      <c r="W61" s="18" t="s">
        <v>31</v>
      </c>
      <c r="X61" s="97" t="s">
        <v>210</v>
      </c>
      <c r="Y61" s="97"/>
    </row>
    <row r="62" spans="1:36" s="85" customFormat="1" ht="36" customHeight="1" x14ac:dyDescent="0.2">
      <c r="A62" s="76" t="s">
        <v>211</v>
      </c>
      <c r="B62" s="76" t="s">
        <v>212</v>
      </c>
      <c r="C62" s="77">
        <v>2018</v>
      </c>
      <c r="D62" s="78">
        <v>18011</v>
      </c>
      <c r="E62" s="79">
        <v>199.99</v>
      </c>
      <c r="F62" s="79">
        <f t="shared" si="2"/>
        <v>189.9905</v>
      </c>
      <c r="G62" s="80">
        <v>38</v>
      </c>
      <c r="H62" s="80">
        <v>17.2</v>
      </c>
      <c r="I62" s="80">
        <v>5.7</v>
      </c>
      <c r="J62" s="80">
        <v>2.7</v>
      </c>
      <c r="K62" s="81" t="s">
        <v>29</v>
      </c>
      <c r="L62" s="81" t="s">
        <v>29</v>
      </c>
      <c r="M62" s="81" t="s">
        <v>29</v>
      </c>
      <c r="N62" s="81" t="s">
        <v>29</v>
      </c>
      <c r="O62" s="80"/>
      <c r="P62" s="80"/>
      <c r="Q62" s="80"/>
      <c r="R62" s="80"/>
      <c r="S62" s="77"/>
      <c r="T62" s="77"/>
      <c r="U62" s="82" t="s">
        <v>213</v>
      </c>
      <c r="V62" s="83" t="s">
        <v>30</v>
      </c>
      <c r="W62" s="77" t="s">
        <v>31</v>
      </c>
      <c r="X62" s="117" t="s">
        <v>214</v>
      </c>
      <c r="Y62" s="117"/>
      <c r="Z62" s="89" t="s">
        <v>215</v>
      </c>
      <c r="AA62" s="89" t="s">
        <v>216</v>
      </c>
      <c r="AB62" s="89"/>
    </row>
    <row r="63" spans="1:36" s="85" customFormat="1" ht="36" customHeight="1" x14ac:dyDescent="0.2">
      <c r="A63" s="76" t="s">
        <v>217</v>
      </c>
      <c r="B63" s="76" t="s">
        <v>218</v>
      </c>
      <c r="C63" s="77">
        <v>2018</v>
      </c>
      <c r="D63" s="78">
        <v>18012</v>
      </c>
      <c r="E63" s="79">
        <v>199.99</v>
      </c>
      <c r="F63" s="79">
        <f t="shared" si="2"/>
        <v>189.9905</v>
      </c>
      <c r="G63" s="80">
        <v>38</v>
      </c>
      <c r="H63" s="80">
        <v>17.2</v>
      </c>
      <c r="I63" s="80">
        <v>5.7</v>
      </c>
      <c r="J63" s="80">
        <v>2.7</v>
      </c>
      <c r="K63" s="81" t="s">
        <v>29</v>
      </c>
      <c r="L63" s="81" t="s">
        <v>29</v>
      </c>
      <c r="M63" s="81" t="s">
        <v>29</v>
      </c>
      <c r="N63" s="81" t="s">
        <v>29</v>
      </c>
      <c r="O63" s="80"/>
      <c r="P63" s="80"/>
      <c r="Q63" s="80"/>
      <c r="R63" s="80"/>
      <c r="S63" s="77"/>
      <c r="T63" s="77"/>
      <c r="U63" s="82" t="s">
        <v>219</v>
      </c>
      <c r="V63" s="83" t="s">
        <v>30</v>
      </c>
      <c r="W63" s="77" t="s">
        <v>31</v>
      </c>
      <c r="X63" s="117" t="s">
        <v>220</v>
      </c>
      <c r="Y63" s="117"/>
      <c r="Z63" s="89" t="s">
        <v>215</v>
      </c>
      <c r="AA63" s="89" t="s">
        <v>216</v>
      </c>
      <c r="AB63" s="89"/>
    </row>
    <row r="64" spans="1:36" s="85" customFormat="1" ht="36" customHeight="1" x14ac:dyDescent="0.2">
      <c r="A64" s="76" t="s">
        <v>221</v>
      </c>
      <c r="B64" s="76" t="s">
        <v>222</v>
      </c>
      <c r="C64" s="77">
        <v>2018</v>
      </c>
      <c r="D64" s="78">
        <v>18013</v>
      </c>
      <c r="E64" s="79">
        <v>199.99</v>
      </c>
      <c r="F64" s="79">
        <f t="shared" si="2"/>
        <v>189.9905</v>
      </c>
      <c r="G64" s="80">
        <v>38</v>
      </c>
      <c r="H64" s="80">
        <v>17.2</v>
      </c>
      <c r="I64" s="80">
        <v>5.7</v>
      </c>
      <c r="J64" s="80">
        <v>2.7</v>
      </c>
      <c r="K64" s="81" t="s">
        <v>29</v>
      </c>
      <c r="L64" s="81" t="s">
        <v>29</v>
      </c>
      <c r="M64" s="81" t="s">
        <v>29</v>
      </c>
      <c r="N64" s="81" t="s">
        <v>29</v>
      </c>
      <c r="O64" s="80"/>
      <c r="P64" s="80"/>
      <c r="Q64" s="80"/>
      <c r="R64" s="80"/>
      <c r="S64" s="77"/>
      <c r="T64" s="77"/>
      <c r="U64" s="82" t="s">
        <v>223</v>
      </c>
      <c r="V64" s="83" t="s">
        <v>30</v>
      </c>
      <c r="W64" s="77" t="s">
        <v>31</v>
      </c>
      <c r="X64" s="117" t="s">
        <v>224</v>
      </c>
      <c r="Y64" s="117"/>
      <c r="Z64" s="89" t="s">
        <v>215</v>
      </c>
      <c r="AA64" s="89" t="s">
        <v>216</v>
      </c>
      <c r="AB64" s="89"/>
    </row>
    <row r="65" spans="1:36" s="85" customFormat="1" ht="36" customHeight="1" x14ac:dyDescent="0.2">
      <c r="A65" s="76" t="s">
        <v>225</v>
      </c>
      <c r="B65" s="76" t="s">
        <v>226</v>
      </c>
      <c r="C65" s="77">
        <v>2018</v>
      </c>
      <c r="D65" s="78">
        <v>18014</v>
      </c>
      <c r="E65" s="79">
        <v>199.99</v>
      </c>
      <c r="F65" s="79">
        <f t="shared" si="2"/>
        <v>189.9905</v>
      </c>
      <c r="G65" s="80">
        <v>38</v>
      </c>
      <c r="H65" s="80">
        <v>17.2</v>
      </c>
      <c r="I65" s="80">
        <v>5.7</v>
      </c>
      <c r="J65" s="80">
        <v>2.7</v>
      </c>
      <c r="K65" s="81" t="s">
        <v>29</v>
      </c>
      <c r="L65" s="81" t="s">
        <v>29</v>
      </c>
      <c r="M65" s="81" t="s">
        <v>29</v>
      </c>
      <c r="N65" s="81" t="s">
        <v>29</v>
      </c>
      <c r="O65" s="80"/>
      <c r="P65" s="80"/>
      <c r="Q65" s="80"/>
      <c r="R65" s="80"/>
      <c r="S65" s="77"/>
      <c r="T65" s="77"/>
      <c r="U65" s="82" t="s">
        <v>227</v>
      </c>
      <c r="V65" s="83" t="s">
        <v>30</v>
      </c>
      <c r="W65" s="77" t="s">
        <v>31</v>
      </c>
      <c r="X65" s="117" t="s">
        <v>228</v>
      </c>
      <c r="Y65" s="117"/>
      <c r="Z65" s="89" t="s">
        <v>215</v>
      </c>
      <c r="AA65" s="89" t="s">
        <v>216</v>
      </c>
      <c r="AB65" s="89"/>
    </row>
    <row r="66" spans="1:36" s="85" customFormat="1" ht="36" customHeight="1" x14ac:dyDescent="0.2">
      <c r="A66" s="76" t="s">
        <v>229</v>
      </c>
      <c r="B66" s="76" t="s">
        <v>102</v>
      </c>
      <c r="C66" s="77">
        <v>2018</v>
      </c>
      <c r="D66" s="78">
        <v>18015</v>
      </c>
      <c r="E66" s="79">
        <v>199.99</v>
      </c>
      <c r="F66" s="79">
        <f t="shared" si="2"/>
        <v>189.9905</v>
      </c>
      <c r="G66" s="80">
        <v>38</v>
      </c>
      <c r="H66" s="80">
        <v>17.2</v>
      </c>
      <c r="I66" s="80">
        <v>5.7</v>
      </c>
      <c r="J66" s="80">
        <v>2.7</v>
      </c>
      <c r="K66" s="81" t="s">
        <v>29</v>
      </c>
      <c r="L66" s="81" t="s">
        <v>29</v>
      </c>
      <c r="M66" s="81" t="s">
        <v>29</v>
      </c>
      <c r="N66" s="81" t="s">
        <v>29</v>
      </c>
      <c r="O66" s="80"/>
      <c r="P66" s="80"/>
      <c r="Q66" s="80"/>
      <c r="R66" s="80"/>
      <c r="S66" s="77"/>
      <c r="T66" s="77"/>
      <c r="U66" s="82" t="s">
        <v>230</v>
      </c>
      <c r="V66" s="83" t="s">
        <v>30</v>
      </c>
      <c r="W66" s="77" t="s">
        <v>31</v>
      </c>
      <c r="X66" s="117" t="s">
        <v>231</v>
      </c>
      <c r="Y66" s="117"/>
      <c r="Z66" s="89" t="s">
        <v>215</v>
      </c>
      <c r="AA66" s="89" t="s">
        <v>216</v>
      </c>
      <c r="AB66" s="89"/>
    </row>
    <row r="67" spans="1:36" s="85" customFormat="1" ht="36" customHeight="1" x14ac:dyDescent="0.2">
      <c r="A67" s="76" t="s">
        <v>232</v>
      </c>
      <c r="B67" s="76" t="s">
        <v>212</v>
      </c>
      <c r="C67" s="77">
        <v>2019</v>
      </c>
      <c r="D67" s="78">
        <v>18019</v>
      </c>
      <c r="E67" s="79">
        <v>179.99</v>
      </c>
      <c r="F67" s="79">
        <f t="shared" si="2"/>
        <v>170.9905</v>
      </c>
      <c r="G67" s="80">
        <v>46</v>
      </c>
      <c r="H67" s="80">
        <v>17.440000000000001</v>
      </c>
      <c r="I67" s="80">
        <v>6.02</v>
      </c>
      <c r="J67" s="80">
        <v>2.99</v>
      </c>
      <c r="K67" s="81" t="s">
        <v>29</v>
      </c>
      <c r="L67" s="81" t="s">
        <v>29</v>
      </c>
      <c r="M67" s="81" t="s">
        <v>29</v>
      </c>
      <c r="N67" s="81" t="s">
        <v>29</v>
      </c>
      <c r="O67" s="80"/>
      <c r="P67" s="80"/>
      <c r="Q67" s="80"/>
      <c r="R67" s="80"/>
      <c r="S67" s="77"/>
      <c r="T67" s="77"/>
      <c r="U67" s="82" t="s">
        <v>233</v>
      </c>
      <c r="V67" s="83" t="s">
        <v>30</v>
      </c>
      <c r="W67" s="77" t="s">
        <v>31</v>
      </c>
      <c r="X67" s="89" t="s">
        <v>234</v>
      </c>
      <c r="Y67" s="89"/>
      <c r="Z67" s="89" t="s">
        <v>205</v>
      </c>
      <c r="AA67" s="89" t="s">
        <v>206</v>
      </c>
      <c r="AB67" s="89" t="s">
        <v>207</v>
      </c>
    </row>
    <row r="68" spans="1:36" s="85" customFormat="1" ht="36" customHeight="1" x14ac:dyDescent="0.2">
      <c r="A68" s="76" t="s">
        <v>235</v>
      </c>
      <c r="B68" s="76" t="s">
        <v>218</v>
      </c>
      <c r="C68" s="77">
        <v>2019</v>
      </c>
      <c r="D68" s="78">
        <v>18020</v>
      </c>
      <c r="E68" s="79">
        <v>179.99</v>
      </c>
      <c r="F68" s="79">
        <f t="shared" si="2"/>
        <v>170.9905</v>
      </c>
      <c r="G68" s="80">
        <v>46</v>
      </c>
      <c r="H68" s="80">
        <v>17.440000000000001</v>
      </c>
      <c r="I68" s="80">
        <v>6.02</v>
      </c>
      <c r="J68" s="80">
        <v>2.99</v>
      </c>
      <c r="K68" s="81" t="s">
        <v>29</v>
      </c>
      <c r="L68" s="81" t="s">
        <v>29</v>
      </c>
      <c r="M68" s="81" t="s">
        <v>29</v>
      </c>
      <c r="N68" s="81" t="s">
        <v>29</v>
      </c>
      <c r="O68" s="80"/>
      <c r="P68" s="80"/>
      <c r="Q68" s="80"/>
      <c r="R68" s="80"/>
      <c r="S68" s="77"/>
      <c r="T68" s="77"/>
      <c r="U68" s="82" t="s">
        <v>236</v>
      </c>
      <c r="V68" s="83" t="s">
        <v>30</v>
      </c>
      <c r="W68" s="77" t="s">
        <v>31</v>
      </c>
      <c r="X68" s="89" t="s">
        <v>237</v>
      </c>
      <c r="Y68" s="89"/>
      <c r="Z68" s="89" t="s">
        <v>205</v>
      </c>
      <c r="AA68" s="89" t="s">
        <v>206</v>
      </c>
      <c r="AB68" s="89" t="s">
        <v>207</v>
      </c>
    </row>
    <row r="69" spans="1:36" s="85" customFormat="1" ht="36" customHeight="1" x14ac:dyDescent="0.2">
      <c r="A69" s="76" t="s">
        <v>238</v>
      </c>
      <c r="B69" s="76" t="s">
        <v>222</v>
      </c>
      <c r="C69" s="77">
        <v>2019</v>
      </c>
      <c r="D69" s="78">
        <v>18021</v>
      </c>
      <c r="E69" s="79">
        <v>179.99</v>
      </c>
      <c r="F69" s="79">
        <f t="shared" si="2"/>
        <v>170.9905</v>
      </c>
      <c r="G69" s="80">
        <v>46</v>
      </c>
      <c r="H69" s="80">
        <v>17.440000000000001</v>
      </c>
      <c r="I69" s="80">
        <v>6.02</v>
      </c>
      <c r="J69" s="80">
        <v>2.99</v>
      </c>
      <c r="K69" s="81" t="s">
        <v>29</v>
      </c>
      <c r="L69" s="81" t="s">
        <v>29</v>
      </c>
      <c r="M69" s="81" t="s">
        <v>29</v>
      </c>
      <c r="N69" s="81" t="s">
        <v>29</v>
      </c>
      <c r="O69" s="80"/>
      <c r="P69" s="80"/>
      <c r="Q69" s="80"/>
      <c r="R69" s="80"/>
      <c r="S69" s="77"/>
      <c r="T69" s="77"/>
      <c r="U69" s="82" t="s">
        <v>239</v>
      </c>
      <c r="V69" s="83" t="s">
        <v>30</v>
      </c>
      <c r="W69" s="77" t="s">
        <v>31</v>
      </c>
      <c r="X69" s="89" t="s">
        <v>240</v>
      </c>
      <c r="Y69" s="89"/>
      <c r="Z69" s="89" t="s">
        <v>205</v>
      </c>
      <c r="AA69" s="89" t="s">
        <v>206</v>
      </c>
      <c r="AB69" s="89" t="s">
        <v>207</v>
      </c>
    </row>
    <row r="70" spans="1:36" s="85" customFormat="1" ht="36" customHeight="1" x14ac:dyDescent="0.2">
      <c r="A70" s="76" t="s">
        <v>241</v>
      </c>
      <c r="B70" s="76" t="s">
        <v>226</v>
      </c>
      <c r="C70" s="77">
        <v>2019</v>
      </c>
      <c r="D70" s="78">
        <v>18022</v>
      </c>
      <c r="E70" s="79">
        <v>179.99</v>
      </c>
      <c r="F70" s="79">
        <f t="shared" si="2"/>
        <v>170.9905</v>
      </c>
      <c r="G70" s="80">
        <v>46</v>
      </c>
      <c r="H70" s="80">
        <v>17.440000000000001</v>
      </c>
      <c r="I70" s="80">
        <v>6.02</v>
      </c>
      <c r="J70" s="80">
        <v>2.99</v>
      </c>
      <c r="K70" s="81" t="s">
        <v>29</v>
      </c>
      <c r="L70" s="81" t="s">
        <v>29</v>
      </c>
      <c r="M70" s="81" t="s">
        <v>29</v>
      </c>
      <c r="N70" s="81" t="s">
        <v>29</v>
      </c>
      <c r="O70" s="80"/>
      <c r="P70" s="80"/>
      <c r="Q70" s="80"/>
      <c r="R70" s="80"/>
      <c r="S70" s="77"/>
      <c r="T70" s="77"/>
      <c r="U70" s="82" t="s">
        <v>242</v>
      </c>
      <c r="V70" s="83" t="s">
        <v>30</v>
      </c>
      <c r="W70" s="77" t="s">
        <v>31</v>
      </c>
      <c r="X70" s="89" t="s">
        <v>243</v>
      </c>
      <c r="Y70" s="89"/>
      <c r="Z70" s="89" t="s">
        <v>205</v>
      </c>
      <c r="AA70" s="89" t="s">
        <v>206</v>
      </c>
      <c r="AB70" s="89" t="s">
        <v>207</v>
      </c>
    </row>
    <row r="71" spans="1:36" s="85" customFormat="1" ht="36" customHeight="1" x14ac:dyDescent="0.2">
      <c r="A71" s="76" t="s">
        <v>244</v>
      </c>
      <c r="B71" s="76" t="s">
        <v>102</v>
      </c>
      <c r="C71" s="77">
        <v>2019</v>
      </c>
      <c r="D71" s="78">
        <v>18023</v>
      </c>
      <c r="E71" s="79">
        <v>179.99</v>
      </c>
      <c r="F71" s="79">
        <f t="shared" si="2"/>
        <v>170.9905</v>
      </c>
      <c r="G71" s="80">
        <v>46</v>
      </c>
      <c r="H71" s="80">
        <v>17.440000000000001</v>
      </c>
      <c r="I71" s="80">
        <v>6.02</v>
      </c>
      <c r="J71" s="80">
        <v>2.99</v>
      </c>
      <c r="K71" s="81" t="s">
        <v>29</v>
      </c>
      <c r="L71" s="81" t="s">
        <v>29</v>
      </c>
      <c r="M71" s="81" t="s">
        <v>29</v>
      </c>
      <c r="N71" s="81" t="s">
        <v>29</v>
      </c>
      <c r="O71" s="80"/>
      <c r="P71" s="80"/>
      <c r="Q71" s="80"/>
      <c r="R71" s="80"/>
      <c r="S71" s="77"/>
      <c r="T71" s="77"/>
      <c r="U71" s="82" t="s">
        <v>245</v>
      </c>
      <c r="V71" s="83" t="s">
        <v>30</v>
      </c>
      <c r="W71" s="77" t="s">
        <v>31</v>
      </c>
      <c r="X71" s="89" t="s">
        <v>246</v>
      </c>
      <c r="Y71" s="89"/>
      <c r="Z71" s="89" t="s">
        <v>205</v>
      </c>
      <c r="AA71" s="89" t="s">
        <v>206</v>
      </c>
      <c r="AB71" s="89" t="s">
        <v>207</v>
      </c>
    </row>
    <row r="72" spans="1:36" s="85" customFormat="1" ht="36" customHeight="1" x14ac:dyDescent="0.2">
      <c r="A72" s="76" t="s">
        <v>247</v>
      </c>
      <c r="B72" s="76" t="s">
        <v>212</v>
      </c>
      <c r="C72" s="77">
        <v>2019</v>
      </c>
      <c r="D72" s="78">
        <v>18024</v>
      </c>
      <c r="E72" s="79">
        <v>104.99</v>
      </c>
      <c r="F72" s="79">
        <f t="shared" si="2"/>
        <v>99.740499999999997</v>
      </c>
      <c r="G72" s="80">
        <v>38</v>
      </c>
      <c r="H72" s="80">
        <v>17.329999999999998</v>
      </c>
      <c r="I72" s="80">
        <v>5.51</v>
      </c>
      <c r="J72" s="80">
        <v>2.76</v>
      </c>
      <c r="K72" s="81" t="s">
        <v>29</v>
      </c>
      <c r="L72" s="81" t="s">
        <v>29</v>
      </c>
      <c r="M72" s="81" t="s">
        <v>29</v>
      </c>
      <c r="N72" s="81" t="s">
        <v>29</v>
      </c>
      <c r="O72" s="80"/>
      <c r="P72" s="80"/>
      <c r="Q72" s="80"/>
      <c r="R72" s="80"/>
      <c r="S72" s="77"/>
      <c r="T72" s="77"/>
      <c r="U72" s="82" t="s">
        <v>248</v>
      </c>
      <c r="V72" s="83" t="s">
        <v>30</v>
      </c>
      <c r="W72" s="77" t="s">
        <v>31</v>
      </c>
      <c r="X72" s="89" t="s">
        <v>249</v>
      </c>
      <c r="Y72" s="89"/>
    </row>
    <row r="73" spans="1:36" s="85" customFormat="1" ht="36" customHeight="1" x14ac:dyDescent="0.2">
      <c r="A73" s="76" t="s">
        <v>250</v>
      </c>
      <c r="B73" s="76" t="s">
        <v>218</v>
      </c>
      <c r="C73" s="77">
        <v>2019</v>
      </c>
      <c r="D73" s="78">
        <v>18025</v>
      </c>
      <c r="E73" s="79">
        <v>104.99</v>
      </c>
      <c r="F73" s="79">
        <f t="shared" si="2"/>
        <v>99.740499999999997</v>
      </c>
      <c r="G73" s="80">
        <v>38</v>
      </c>
      <c r="H73" s="80">
        <v>17.329999999999998</v>
      </c>
      <c r="I73" s="80">
        <v>5.51</v>
      </c>
      <c r="J73" s="80">
        <v>2.76</v>
      </c>
      <c r="K73" s="81" t="s">
        <v>29</v>
      </c>
      <c r="L73" s="81" t="s">
        <v>29</v>
      </c>
      <c r="M73" s="81" t="s">
        <v>29</v>
      </c>
      <c r="N73" s="81" t="s">
        <v>29</v>
      </c>
      <c r="O73" s="80"/>
      <c r="P73" s="80"/>
      <c r="Q73" s="80"/>
      <c r="R73" s="80"/>
      <c r="S73" s="77"/>
      <c r="T73" s="77"/>
      <c r="U73" s="82" t="s">
        <v>251</v>
      </c>
      <c r="V73" s="83" t="s">
        <v>30</v>
      </c>
      <c r="W73" s="77" t="s">
        <v>31</v>
      </c>
      <c r="X73" s="89" t="s">
        <v>252</v>
      </c>
      <c r="Y73" s="89"/>
    </row>
    <row r="74" spans="1:36" s="85" customFormat="1" ht="36" customHeight="1" x14ac:dyDescent="0.2">
      <c r="A74" s="76" t="s">
        <v>253</v>
      </c>
      <c r="B74" s="76" t="s">
        <v>222</v>
      </c>
      <c r="C74" s="77">
        <v>2019</v>
      </c>
      <c r="D74" s="78">
        <v>18026</v>
      </c>
      <c r="E74" s="79">
        <v>104.99</v>
      </c>
      <c r="F74" s="79">
        <f t="shared" si="2"/>
        <v>99.740499999999997</v>
      </c>
      <c r="G74" s="80">
        <v>38</v>
      </c>
      <c r="H74" s="80">
        <v>17.329999999999998</v>
      </c>
      <c r="I74" s="80">
        <v>5.51</v>
      </c>
      <c r="J74" s="80">
        <v>2.76</v>
      </c>
      <c r="K74" s="81" t="s">
        <v>29</v>
      </c>
      <c r="L74" s="81" t="s">
        <v>29</v>
      </c>
      <c r="M74" s="81" t="s">
        <v>29</v>
      </c>
      <c r="N74" s="81" t="s">
        <v>29</v>
      </c>
      <c r="O74" s="80"/>
      <c r="P74" s="80"/>
      <c r="Q74" s="80"/>
      <c r="R74" s="80"/>
      <c r="S74" s="77"/>
      <c r="T74" s="77"/>
      <c r="U74" s="82" t="s">
        <v>254</v>
      </c>
      <c r="V74" s="83" t="s">
        <v>30</v>
      </c>
      <c r="W74" s="77" t="s">
        <v>31</v>
      </c>
      <c r="X74" s="89" t="s">
        <v>255</v>
      </c>
      <c r="Y74" s="89"/>
    </row>
    <row r="75" spans="1:36" s="85" customFormat="1" ht="36" customHeight="1" x14ac:dyDescent="0.2">
      <c r="A75" s="76" t="s">
        <v>256</v>
      </c>
      <c r="B75" s="76" t="s">
        <v>226</v>
      </c>
      <c r="C75" s="77">
        <v>2019</v>
      </c>
      <c r="D75" s="78">
        <v>18027</v>
      </c>
      <c r="E75" s="79">
        <v>104.99</v>
      </c>
      <c r="F75" s="79">
        <f t="shared" si="2"/>
        <v>99.740499999999997</v>
      </c>
      <c r="G75" s="80">
        <v>38</v>
      </c>
      <c r="H75" s="80">
        <v>17.329999999999998</v>
      </c>
      <c r="I75" s="80">
        <v>5.51</v>
      </c>
      <c r="J75" s="80">
        <v>2.76</v>
      </c>
      <c r="K75" s="81" t="s">
        <v>29</v>
      </c>
      <c r="L75" s="81" t="s">
        <v>29</v>
      </c>
      <c r="M75" s="81" t="s">
        <v>29</v>
      </c>
      <c r="N75" s="81" t="s">
        <v>29</v>
      </c>
      <c r="O75" s="80"/>
      <c r="P75" s="80"/>
      <c r="Q75" s="80"/>
      <c r="R75" s="80"/>
      <c r="S75" s="77"/>
      <c r="T75" s="77"/>
      <c r="U75" s="82" t="s">
        <v>257</v>
      </c>
      <c r="V75" s="83" t="s">
        <v>30</v>
      </c>
      <c r="W75" s="77" t="s">
        <v>31</v>
      </c>
      <c r="X75" s="89" t="s">
        <v>258</v>
      </c>
      <c r="Y75" s="89"/>
    </row>
    <row r="76" spans="1:36" s="85" customFormat="1" ht="36" customHeight="1" x14ac:dyDescent="0.2">
      <c r="A76" s="76" t="s">
        <v>259</v>
      </c>
      <c r="B76" s="76" t="s">
        <v>102</v>
      </c>
      <c r="C76" s="77">
        <v>2019</v>
      </c>
      <c r="D76" s="78">
        <v>18028</v>
      </c>
      <c r="E76" s="79">
        <v>104.99</v>
      </c>
      <c r="F76" s="79">
        <f t="shared" si="2"/>
        <v>99.740499999999997</v>
      </c>
      <c r="G76" s="80">
        <v>38</v>
      </c>
      <c r="H76" s="80">
        <v>17.329999999999998</v>
      </c>
      <c r="I76" s="80">
        <v>5.51</v>
      </c>
      <c r="J76" s="80">
        <v>2.76</v>
      </c>
      <c r="K76" s="81" t="s">
        <v>29</v>
      </c>
      <c r="L76" s="81" t="s">
        <v>29</v>
      </c>
      <c r="M76" s="81" t="s">
        <v>29</v>
      </c>
      <c r="N76" s="81" t="s">
        <v>29</v>
      </c>
      <c r="O76" s="80"/>
      <c r="P76" s="80"/>
      <c r="Q76" s="80"/>
      <c r="R76" s="80"/>
      <c r="S76" s="77"/>
      <c r="T76" s="77"/>
      <c r="U76" s="82" t="s">
        <v>260</v>
      </c>
      <c r="V76" s="83" t="s">
        <v>30</v>
      </c>
      <c r="W76" s="77" t="s">
        <v>31</v>
      </c>
      <c r="X76" s="89" t="s">
        <v>261</v>
      </c>
      <c r="Y76" s="89"/>
    </row>
    <row r="77" spans="1:36" s="85" customFormat="1" ht="36" customHeight="1" x14ac:dyDescent="0.2">
      <c r="A77" s="76" t="s">
        <v>262</v>
      </c>
      <c r="B77" s="76" t="s">
        <v>212</v>
      </c>
      <c r="C77" s="77"/>
      <c r="D77" s="78">
        <v>18050</v>
      </c>
      <c r="E77" s="79">
        <v>49.99</v>
      </c>
      <c r="F77" s="79">
        <f t="shared" si="2"/>
        <v>47.490499999999997</v>
      </c>
      <c r="G77" s="80">
        <v>19.2</v>
      </c>
      <c r="H77" s="80">
        <v>10</v>
      </c>
      <c r="I77" s="80">
        <v>2.5</v>
      </c>
      <c r="J77" s="80">
        <v>4.25</v>
      </c>
      <c r="K77" s="81" t="s">
        <v>29</v>
      </c>
      <c r="L77" s="81" t="s">
        <v>29</v>
      </c>
      <c r="M77" s="81" t="s">
        <v>29</v>
      </c>
      <c r="N77" s="81" t="s">
        <v>29</v>
      </c>
      <c r="O77" s="80">
        <v>634.92999999999995</v>
      </c>
      <c r="P77" s="80">
        <v>21</v>
      </c>
      <c r="Q77" s="80">
        <v>13.5</v>
      </c>
      <c r="R77" s="80">
        <v>13</v>
      </c>
      <c r="S77" s="77">
        <v>30</v>
      </c>
      <c r="T77" s="77">
        <v>1</v>
      </c>
      <c r="U77" s="82">
        <v>814657024049</v>
      </c>
      <c r="V77" s="83" t="s">
        <v>30</v>
      </c>
      <c r="W77" s="77" t="s">
        <v>31</v>
      </c>
      <c r="X77" s="84" t="s">
        <v>263</v>
      </c>
      <c r="Y77" s="84"/>
      <c r="Z77" s="120" t="s">
        <v>195</v>
      </c>
      <c r="AB77" s="90"/>
      <c r="AC77" s="103"/>
      <c r="AD77" s="103"/>
      <c r="AE77" s="103"/>
      <c r="AF77" s="103"/>
      <c r="AG77" s="103"/>
      <c r="AH77" s="103"/>
      <c r="AI77" s="103"/>
      <c r="AJ77" s="103"/>
    </row>
    <row r="78" spans="1:36" s="85" customFormat="1" ht="36" customHeight="1" x14ac:dyDescent="0.2">
      <c r="A78" s="76" t="s">
        <v>262</v>
      </c>
      <c r="B78" s="76" t="s">
        <v>264</v>
      </c>
      <c r="C78" s="77"/>
      <c r="D78" s="78">
        <v>18052</v>
      </c>
      <c r="E78" s="79">
        <v>49.99</v>
      </c>
      <c r="F78" s="79">
        <f t="shared" si="2"/>
        <v>47.490499999999997</v>
      </c>
      <c r="G78" s="80">
        <v>19.2</v>
      </c>
      <c r="H78" s="80">
        <v>10</v>
      </c>
      <c r="I78" s="80">
        <v>2.5</v>
      </c>
      <c r="J78" s="80">
        <v>4.25</v>
      </c>
      <c r="K78" s="81" t="s">
        <v>29</v>
      </c>
      <c r="L78" s="81" t="s">
        <v>29</v>
      </c>
      <c r="M78" s="81" t="s">
        <v>29</v>
      </c>
      <c r="N78" s="81" t="s">
        <v>29</v>
      </c>
      <c r="O78" s="80">
        <v>634.92999999999995</v>
      </c>
      <c r="P78" s="80">
        <v>21</v>
      </c>
      <c r="Q78" s="80">
        <v>13.5</v>
      </c>
      <c r="R78" s="80">
        <v>13</v>
      </c>
      <c r="S78" s="77">
        <v>30</v>
      </c>
      <c r="T78" s="77">
        <v>1</v>
      </c>
      <c r="U78" s="82">
        <v>814657024063</v>
      </c>
      <c r="V78" s="83" t="s">
        <v>30</v>
      </c>
      <c r="W78" s="77" t="s">
        <v>31</v>
      </c>
      <c r="X78" s="84" t="s">
        <v>265</v>
      </c>
      <c r="Y78" s="84"/>
      <c r="Z78" s="105" t="s">
        <v>195</v>
      </c>
      <c r="AC78" s="103"/>
      <c r="AD78" s="103"/>
      <c r="AE78" s="103"/>
      <c r="AF78" s="103"/>
      <c r="AG78" s="103"/>
      <c r="AH78" s="103"/>
      <c r="AI78" s="103"/>
      <c r="AJ78" s="103"/>
    </row>
    <row r="79" spans="1:36" s="85" customFormat="1" ht="36" customHeight="1" x14ac:dyDescent="0.2">
      <c r="A79" s="76" t="s">
        <v>266</v>
      </c>
      <c r="B79" s="76" t="s">
        <v>102</v>
      </c>
      <c r="C79" s="77">
        <v>2019</v>
      </c>
      <c r="D79" s="78">
        <v>18053</v>
      </c>
      <c r="E79" s="79">
        <v>83.99</v>
      </c>
      <c r="F79" s="79">
        <f t="shared" si="2"/>
        <v>79.790499999999994</v>
      </c>
      <c r="G79" s="80">
        <v>23</v>
      </c>
      <c r="H79" s="80">
        <v>11.91</v>
      </c>
      <c r="I79" s="80">
        <v>6.93</v>
      </c>
      <c r="J79" s="80">
        <v>2.16</v>
      </c>
      <c r="K79" s="81" t="s">
        <v>29</v>
      </c>
      <c r="L79" s="81" t="s">
        <v>29</v>
      </c>
      <c r="M79" s="81" t="s">
        <v>29</v>
      </c>
      <c r="N79" s="81" t="s">
        <v>29</v>
      </c>
      <c r="O79" s="80">
        <v>744</v>
      </c>
      <c r="P79" s="80">
        <v>23.5</v>
      </c>
      <c r="Q79" s="80">
        <v>17.5</v>
      </c>
      <c r="R79" s="80">
        <v>14.5</v>
      </c>
      <c r="S79" s="77">
        <v>32</v>
      </c>
      <c r="T79" s="77">
        <v>1</v>
      </c>
      <c r="U79" s="82">
        <v>814657020393</v>
      </c>
      <c r="V79" s="83" t="s">
        <v>30</v>
      </c>
      <c r="W79" s="77" t="s">
        <v>31</v>
      </c>
      <c r="X79" s="88" t="s">
        <v>267</v>
      </c>
      <c r="Y79" s="88"/>
    </row>
    <row r="80" spans="1:36" s="85" customFormat="1" ht="36" customHeight="1" x14ac:dyDescent="0.2">
      <c r="A80" s="76" t="s">
        <v>262</v>
      </c>
      <c r="B80" s="76" t="s">
        <v>222</v>
      </c>
      <c r="C80" s="77">
        <v>2013</v>
      </c>
      <c r="D80" s="78">
        <v>18054</v>
      </c>
      <c r="E80" s="79">
        <v>49.99</v>
      </c>
      <c r="F80" s="79">
        <f t="shared" si="2"/>
        <v>47.490499999999997</v>
      </c>
      <c r="G80" s="80">
        <v>19.2</v>
      </c>
      <c r="H80" s="80">
        <v>10</v>
      </c>
      <c r="I80" s="80">
        <v>2.5</v>
      </c>
      <c r="J80" s="80">
        <v>4.25</v>
      </c>
      <c r="K80" s="81" t="s">
        <v>29</v>
      </c>
      <c r="L80" s="81" t="s">
        <v>29</v>
      </c>
      <c r="M80" s="81" t="s">
        <v>29</v>
      </c>
      <c r="N80" s="81" t="s">
        <v>29</v>
      </c>
      <c r="O80" s="80">
        <v>634.92999999999995</v>
      </c>
      <c r="P80" s="80">
        <v>21</v>
      </c>
      <c r="Q80" s="80">
        <v>13.5</v>
      </c>
      <c r="R80" s="80">
        <v>13</v>
      </c>
      <c r="S80" s="77">
        <v>30</v>
      </c>
      <c r="T80" s="77">
        <v>1</v>
      </c>
      <c r="U80" s="82">
        <v>814657024070</v>
      </c>
      <c r="V80" s="83" t="s">
        <v>30</v>
      </c>
      <c r="W80" s="77" t="s">
        <v>31</v>
      </c>
      <c r="X80" s="84" t="s">
        <v>268</v>
      </c>
      <c r="Y80" s="84"/>
      <c r="Z80" s="105" t="s">
        <v>195</v>
      </c>
      <c r="AB80" s="90"/>
      <c r="AC80" s="103"/>
      <c r="AD80" s="103"/>
      <c r="AE80" s="103"/>
      <c r="AF80" s="103"/>
      <c r="AG80" s="103"/>
      <c r="AH80" s="103"/>
      <c r="AI80" s="103"/>
      <c r="AJ80" s="103"/>
    </row>
    <row r="81" spans="1:36" s="85" customFormat="1" ht="36" customHeight="1" x14ac:dyDescent="0.2">
      <c r="A81" s="76" t="s">
        <v>269</v>
      </c>
      <c r="B81" s="76" t="s">
        <v>270</v>
      </c>
      <c r="C81" s="77">
        <v>2018</v>
      </c>
      <c r="D81" s="78">
        <v>18055</v>
      </c>
      <c r="E81" s="79">
        <v>83.99</v>
      </c>
      <c r="F81" s="79">
        <f t="shared" si="2"/>
        <v>79.790499999999994</v>
      </c>
      <c r="G81" s="80">
        <v>23</v>
      </c>
      <c r="H81" s="80">
        <v>11.91</v>
      </c>
      <c r="I81" s="80">
        <v>6.93</v>
      </c>
      <c r="J81" s="80">
        <v>2.16</v>
      </c>
      <c r="K81" s="81" t="s">
        <v>29</v>
      </c>
      <c r="L81" s="81" t="s">
        <v>29</v>
      </c>
      <c r="M81" s="81" t="s">
        <v>29</v>
      </c>
      <c r="N81" s="81" t="s">
        <v>29</v>
      </c>
      <c r="O81" s="80">
        <v>744</v>
      </c>
      <c r="P81" s="80">
        <v>23.5</v>
      </c>
      <c r="Q81" s="80">
        <v>17.5</v>
      </c>
      <c r="R81" s="80">
        <v>14.5</v>
      </c>
      <c r="S81" s="77">
        <v>32</v>
      </c>
      <c r="T81" s="77">
        <v>1</v>
      </c>
      <c r="U81" s="82">
        <v>814657020409</v>
      </c>
      <c r="V81" s="83" t="s">
        <v>30</v>
      </c>
      <c r="W81" s="77" t="s">
        <v>31</v>
      </c>
      <c r="X81" s="88" t="s">
        <v>271</v>
      </c>
      <c r="Y81" s="88"/>
      <c r="Z81" s="89"/>
    </row>
    <row r="82" spans="1:36" s="85" customFormat="1" ht="36" customHeight="1" x14ac:dyDescent="0.2">
      <c r="A82" s="76" t="s">
        <v>272</v>
      </c>
      <c r="B82" s="76" t="s">
        <v>212</v>
      </c>
      <c r="C82" s="77">
        <v>2018</v>
      </c>
      <c r="D82" s="78">
        <v>18056</v>
      </c>
      <c r="E82" s="79">
        <v>83.99</v>
      </c>
      <c r="F82" s="79">
        <f t="shared" si="2"/>
        <v>79.790499999999994</v>
      </c>
      <c r="G82" s="80">
        <v>23</v>
      </c>
      <c r="H82" s="80">
        <v>11.91</v>
      </c>
      <c r="I82" s="80">
        <v>6.93</v>
      </c>
      <c r="J82" s="80">
        <v>2.16</v>
      </c>
      <c r="K82" s="81" t="s">
        <v>29</v>
      </c>
      <c r="L82" s="81" t="s">
        <v>29</v>
      </c>
      <c r="M82" s="81" t="s">
        <v>29</v>
      </c>
      <c r="N82" s="81" t="s">
        <v>29</v>
      </c>
      <c r="O82" s="80">
        <v>744</v>
      </c>
      <c r="P82" s="80">
        <v>23.5</v>
      </c>
      <c r="Q82" s="80">
        <v>17.5</v>
      </c>
      <c r="R82" s="80">
        <v>14.5</v>
      </c>
      <c r="S82" s="77">
        <v>32</v>
      </c>
      <c r="T82" s="77">
        <v>1</v>
      </c>
      <c r="U82" s="82">
        <v>840109237101</v>
      </c>
      <c r="V82" s="83" t="s">
        <v>30</v>
      </c>
      <c r="W82" s="77" t="s">
        <v>31</v>
      </c>
      <c r="X82" s="88" t="s">
        <v>273</v>
      </c>
      <c r="Y82" s="88"/>
      <c r="Z82" s="89"/>
    </row>
    <row r="83" spans="1:36" s="85" customFormat="1" ht="36" customHeight="1" x14ac:dyDescent="0.2">
      <c r="A83" s="76" t="s">
        <v>274</v>
      </c>
      <c r="B83" s="76" t="s">
        <v>218</v>
      </c>
      <c r="C83" s="77">
        <v>2018</v>
      </c>
      <c r="D83" s="78">
        <v>18057</v>
      </c>
      <c r="E83" s="79">
        <v>83.99</v>
      </c>
      <c r="F83" s="79">
        <f t="shared" si="2"/>
        <v>79.790499999999994</v>
      </c>
      <c r="G83" s="80">
        <v>23</v>
      </c>
      <c r="H83" s="80">
        <v>11.91</v>
      </c>
      <c r="I83" s="80">
        <v>6.93</v>
      </c>
      <c r="J83" s="80">
        <v>2.16</v>
      </c>
      <c r="K83" s="81" t="s">
        <v>29</v>
      </c>
      <c r="L83" s="81" t="s">
        <v>29</v>
      </c>
      <c r="M83" s="81" t="s">
        <v>29</v>
      </c>
      <c r="N83" s="81" t="s">
        <v>29</v>
      </c>
      <c r="O83" s="80">
        <v>744</v>
      </c>
      <c r="P83" s="80">
        <v>23.5</v>
      </c>
      <c r="Q83" s="80">
        <v>17.5</v>
      </c>
      <c r="R83" s="80">
        <v>14.5</v>
      </c>
      <c r="S83" s="77">
        <v>32</v>
      </c>
      <c r="T83" s="77">
        <v>1</v>
      </c>
      <c r="U83" s="82">
        <v>840109237118</v>
      </c>
      <c r="V83" s="83" t="s">
        <v>30</v>
      </c>
      <c r="W83" s="77" t="s">
        <v>31</v>
      </c>
      <c r="X83" s="88" t="s">
        <v>273</v>
      </c>
      <c r="Y83" s="88"/>
      <c r="Z83" s="89"/>
    </row>
    <row r="84" spans="1:36" s="85" customFormat="1" ht="36" customHeight="1" x14ac:dyDescent="0.2">
      <c r="A84" s="76" t="s">
        <v>275</v>
      </c>
      <c r="B84" s="76" t="s">
        <v>222</v>
      </c>
      <c r="C84" s="77">
        <v>2018</v>
      </c>
      <c r="D84" s="78">
        <v>18058</v>
      </c>
      <c r="E84" s="79">
        <v>83.99</v>
      </c>
      <c r="F84" s="79">
        <f t="shared" si="2"/>
        <v>79.790499999999994</v>
      </c>
      <c r="G84" s="80">
        <v>23</v>
      </c>
      <c r="H84" s="80">
        <v>11.91</v>
      </c>
      <c r="I84" s="80">
        <v>6.93</v>
      </c>
      <c r="J84" s="80">
        <v>2.16</v>
      </c>
      <c r="K84" s="81" t="s">
        <v>29</v>
      </c>
      <c r="L84" s="81" t="s">
        <v>29</v>
      </c>
      <c r="M84" s="81" t="s">
        <v>29</v>
      </c>
      <c r="N84" s="81" t="s">
        <v>29</v>
      </c>
      <c r="O84" s="80">
        <v>744</v>
      </c>
      <c r="P84" s="80">
        <v>23.5</v>
      </c>
      <c r="Q84" s="80">
        <v>17.5</v>
      </c>
      <c r="R84" s="80">
        <v>14.5</v>
      </c>
      <c r="S84" s="77">
        <v>32</v>
      </c>
      <c r="T84" s="77">
        <v>1</v>
      </c>
      <c r="U84" s="82">
        <v>814657020430</v>
      </c>
      <c r="V84" s="83" t="s">
        <v>30</v>
      </c>
      <c r="W84" s="77" t="s">
        <v>31</v>
      </c>
      <c r="X84" s="88" t="s">
        <v>273</v>
      </c>
      <c r="Y84" s="88"/>
      <c r="Z84" s="89"/>
      <c r="AC84" s="90"/>
      <c r="AD84" s="90"/>
      <c r="AE84" s="90"/>
      <c r="AF84" s="90"/>
      <c r="AG84" s="90"/>
      <c r="AH84" s="90"/>
      <c r="AI84" s="90"/>
      <c r="AJ84" s="90"/>
    </row>
    <row r="85" spans="1:36" s="85" customFormat="1" ht="36" customHeight="1" x14ac:dyDescent="0.2">
      <c r="A85" s="76" t="s">
        <v>276</v>
      </c>
      <c r="B85" s="76" t="s">
        <v>226</v>
      </c>
      <c r="C85" s="77">
        <v>2018</v>
      </c>
      <c r="D85" s="78">
        <v>18059</v>
      </c>
      <c r="E85" s="79">
        <v>83.99</v>
      </c>
      <c r="F85" s="79">
        <f t="shared" si="2"/>
        <v>79.790499999999994</v>
      </c>
      <c r="G85" s="80">
        <v>23</v>
      </c>
      <c r="H85" s="80">
        <v>11.91</v>
      </c>
      <c r="I85" s="80">
        <v>6.93</v>
      </c>
      <c r="J85" s="80">
        <v>2.16</v>
      </c>
      <c r="K85" s="81" t="s">
        <v>29</v>
      </c>
      <c r="L85" s="81" t="s">
        <v>29</v>
      </c>
      <c r="M85" s="81" t="s">
        <v>29</v>
      </c>
      <c r="N85" s="81" t="s">
        <v>29</v>
      </c>
      <c r="O85" s="80">
        <v>744</v>
      </c>
      <c r="P85" s="80">
        <v>23.5</v>
      </c>
      <c r="Q85" s="80">
        <v>17.5</v>
      </c>
      <c r="R85" s="80">
        <v>14.5</v>
      </c>
      <c r="S85" s="77">
        <v>32</v>
      </c>
      <c r="T85" s="77">
        <v>1</v>
      </c>
      <c r="U85" s="82">
        <v>814657020447</v>
      </c>
      <c r="V85" s="83" t="s">
        <v>30</v>
      </c>
      <c r="W85" s="77" t="s">
        <v>31</v>
      </c>
      <c r="X85" s="88" t="s">
        <v>277</v>
      </c>
      <c r="Y85" s="88"/>
      <c r="Z85" s="89"/>
    </row>
    <row r="86" spans="1:36" s="85" customFormat="1" ht="36" customHeight="1" x14ac:dyDescent="0.2">
      <c r="A86" s="76" t="s">
        <v>278</v>
      </c>
      <c r="B86" s="76" t="s">
        <v>40</v>
      </c>
      <c r="C86" s="77">
        <v>2016</v>
      </c>
      <c r="D86" s="78">
        <v>18069</v>
      </c>
      <c r="E86" s="79">
        <v>25.99</v>
      </c>
      <c r="F86" s="79">
        <f t="shared" si="2"/>
        <v>24.690499999999997</v>
      </c>
      <c r="G86" s="80">
        <v>16</v>
      </c>
      <c r="H86" s="80">
        <v>9</v>
      </c>
      <c r="I86" s="80">
        <v>9</v>
      </c>
      <c r="J86" s="80">
        <v>1.5</v>
      </c>
      <c r="K86" s="81" t="s">
        <v>29</v>
      </c>
      <c r="L86" s="81" t="s">
        <v>29</v>
      </c>
      <c r="M86" s="81" t="s">
        <v>29</v>
      </c>
      <c r="N86" s="81" t="s">
        <v>29</v>
      </c>
      <c r="O86" s="80"/>
      <c r="P86" s="80"/>
      <c r="Q86" s="80"/>
      <c r="R86" s="80"/>
      <c r="S86" s="77"/>
      <c r="T86" s="77"/>
      <c r="U86" s="82">
        <v>814657020454</v>
      </c>
      <c r="V86" s="83" t="s">
        <v>30</v>
      </c>
      <c r="W86" s="77"/>
      <c r="X86" s="84" t="s">
        <v>279</v>
      </c>
      <c r="Y86" s="84"/>
      <c r="AB86" s="90"/>
    </row>
    <row r="87" spans="1:36" s="85" customFormat="1" ht="36" customHeight="1" x14ac:dyDescent="0.2">
      <c r="A87" s="76" t="s">
        <v>280</v>
      </c>
      <c r="B87" s="76" t="s">
        <v>200</v>
      </c>
      <c r="C87" s="77">
        <v>2015</v>
      </c>
      <c r="D87" s="78">
        <v>18070</v>
      </c>
      <c r="E87" s="79">
        <v>25.99</v>
      </c>
      <c r="F87" s="79">
        <f t="shared" si="2"/>
        <v>24.690499999999997</v>
      </c>
      <c r="G87" s="80">
        <v>16.100000000000001</v>
      </c>
      <c r="H87" s="80">
        <v>8</v>
      </c>
      <c r="I87" s="80">
        <v>8</v>
      </c>
      <c r="J87" s="80">
        <v>1</v>
      </c>
      <c r="K87" s="81" t="s">
        <v>29</v>
      </c>
      <c r="L87" s="81" t="s">
        <v>29</v>
      </c>
      <c r="M87" s="81" t="s">
        <v>29</v>
      </c>
      <c r="N87" s="81" t="s">
        <v>29</v>
      </c>
      <c r="O87" s="80">
        <v>493.84</v>
      </c>
      <c r="P87" s="80">
        <v>16</v>
      </c>
      <c r="Q87" s="80">
        <v>6.5</v>
      </c>
      <c r="R87" s="80">
        <v>17</v>
      </c>
      <c r="S87" s="77">
        <v>24</v>
      </c>
      <c r="T87" s="77">
        <v>1</v>
      </c>
      <c r="U87" s="82">
        <v>814657024124</v>
      </c>
      <c r="V87" s="83" t="s">
        <v>30</v>
      </c>
      <c r="W87" s="77" t="s">
        <v>31</v>
      </c>
      <c r="X87" s="84" t="s">
        <v>281</v>
      </c>
      <c r="Y87" s="84"/>
      <c r="Z87" s="89"/>
      <c r="AA87" s="90"/>
      <c r="AB87" s="103"/>
    </row>
    <row r="88" spans="1:36" s="85" customFormat="1" ht="36" customHeight="1" x14ac:dyDescent="0.2">
      <c r="A88" s="76" t="s">
        <v>282</v>
      </c>
      <c r="B88" s="76" t="s">
        <v>212</v>
      </c>
      <c r="C88" s="77">
        <v>2015</v>
      </c>
      <c r="D88" s="78">
        <v>18071</v>
      </c>
      <c r="E88" s="79">
        <v>179.99</v>
      </c>
      <c r="F88" s="79">
        <f t="shared" si="2"/>
        <v>170.9905</v>
      </c>
      <c r="G88" s="80">
        <v>86.4</v>
      </c>
      <c r="H88" s="80">
        <v>12.5</v>
      </c>
      <c r="I88" s="80">
        <v>6.5</v>
      </c>
      <c r="J88" s="80">
        <v>5.5</v>
      </c>
      <c r="K88" s="81" t="s">
        <v>29</v>
      </c>
      <c r="L88" s="81" t="s">
        <v>29</v>
      </c>
      <c r="M88" s="81" t="s">
        <v>29</v>
      </c>
      <c r="N88" s="81" t="s">
        <v>29</v>
      </c>
      <c r="O88" s="80">
        <v>864</v>
      </c>
      <c r="P88" s="80">
        <v>12.5</v>
      </c>
      <c r="Q88" s="80">
        <v>27.5</v>
      </c>
      <c r="R88" s="80">
        <v>13</v>
      </c>
      <c r="S88" s="77">
        <v>10</v>
      </c>
      <c r="T88" s="77">
        <v>1</v>
      </c>
      <c r="U88" s="82">
        <v>814657024094</v>
      </c>
      <c r="V88" s="83" t="s">
        <v>30</v>
      </c>
      <c r="W88" s="77" t="s">
        <v>31</v>
      </c>
      <c r="X88" s="84" t="s">
        <v>283</v>
      </c>
      <c r="Y88" s="84"/>
      <c r="Z88" s="106" t="s">
        <v>284</v>
      </c>
      <c r="AA88" s="90"/>
      <c r="AB88" s="103"/>
    </row>
    <row r="89" spans="1:36" s="85" customFormat="1" ht="36" customHeight="1" x14ac:dyDescent="0.2">
      <c r="A89" s="76" t="s">
        <v>282</v>
      </c>
      <c r="B89" s="76" t="s">
        <v>264</v>
      </c>
      <c r="C89" s="77">
        <v>2015</v>
      </c>
      <c r="D89" s="78">
        <v>18072</v>
      </c>
      <c r="E89" s="79">
        <v>179.99</v>
      </c>
      <c r="F89" s="79">
        <f t="shared" si="2"/>
        <v>170.9905</v>
      </c>
      <c r="G89" s="80">
        <v>86.4</v>
      </c>
      <c r="H89" s="80">
        <v>12.5</v>
      </c>
      <c r="I89" s="80">
        <v>6.5</v>
      </c>
      <c r="J89" s="80">
        <v>5.5</v>
      </c>
      <c r="K89" s="81" t="s">
        <v>29</v>
      </c>
      <c r="L89" s="81" t="s">
        <v>29</v>
      </c>
      <c r="M89" s="81" t="s">
        <v>29</v>
      </c>
      <c r="N89" s="81" t="s">
        <v>29</v>
      </c>
      <c r="O89" s="80">
        <v>864</v>
      </c>
      <c r="P89" s="80">
        <v>12.5</v>
      </c>
      <c r="Q89" s="80">
        <v>27.5</v>
      </c>
      <c r="R89" s="80">
        <v>13</v>
      </c>
      <c r="S89" s="77">
        <v>10</v>
      </c>
      <c r="T89" s="77">
        <v>1</v>
      </c>
      <c r="U89" s="82">
        <v>914657024100</v>
      </c>
      <c r="V89" s="83" t="s">
        <v>30</v>
      </c>
      <c r="W89" s="77" t="s">
        <v>31</v>
      </c>
      <c r="X89" s="84" t="s">
        <v>285</v>
      </c>
      <c r="Y89" s="84"/>
      <c r="Z89" s="89" t="s">
        <v>284</v>
      </c>
      <c r="AA89" s="90"/>
      <c r="AB89" s="103"/>
    </row>
    <row r="90" spans="1:36" s="85" customFormat="1" ht="36" customHeight="1" x14ac:dyDescent="0.2">
      <c r="A90" s="76" t="s">
        <v>282</v>
      </c>
      <c r="B90" s="76" t="s">
        <v>222</v>
      </c>
      <c r="C90" s="77">
        <v>2015</v>
      </c>
      <c r="D90" s="78">
        <v>18073</v>
      </c>
      <c r="E90" s="79">
        <v>179.99</v>
      </c>
      <c r="F90" s="79">
        <f t="shared" si="2"/>
        <v>170.9905</v>
      </c>
      <c r="G90" s="80">
        <v>86.4</v>
      </c>
      <c r="H90" s="80">
        <v>12.5</v>
      </c>
      <c r="I90" s="80">
        <v>6.5</v>
      </c>
      <c r="J90" s="80">
        <v>5.5</v>
      </c>
      <c r="K90" s="81" t="s">
        <v>29</v>
      </c>
      <c r="L90" s="81" t="s">
        <v>29</v>
      </c>
      <c r="M90" s="81" t="s">
        <v>29</v>
      </c>
      <c r="N90" s="81" t="s">
        <v>29</v>
      </c>
      <c r="O90" s="80">
        <v>864</v>
      </c>
      <c r="P90" s="80">
        <v>12.5</v>
      </c>
      <c r="Q90" s="80">
        <v>27.5</v>
      </c>
      <c r="R90" s="80">
        <v>13</v>
      </c>
      <c r="S90" s="77">
        <v>10</v>
      </c>
      <c r="T90" s="77">
        <v>1</v>
      </c>
      <c r="U90" s="82">
        <v>814657024117</v>
      </c>
      <c r="V90" s="83" t="s">
        <v>30</v>
      </c>
      <c r="W90" s="77" t="s">
        <v>31</v>
      </c>
      <c r="X90" s="84" t="s">
        <v>286</v>
      </c>
      <c r="Y90" s="84"/>
      <c r="Z90" s="89" t="s">
        <v>284</v>
      </c>
      <c r="AA90" s="90"/>
      <c r="AB90" s="103"/>
    </row>
    <row r="91" spans="1:36" s="85" customFormat="1" ht="36" customHeight="1" x14ac:dyDescent="0.2">
      <c r="A91" s="76" t="s">
        <v>287</v>
      </c>
      <c r="B91" s="76" t="s">
        <v>193</v>
      </c>
      <c r="C91" s="77">
        <v>2015</v>
      </c>
      <c r="D91" s="78">
        <v>18074</v>
      </c>
      <c r="E91" s="79">
        <v>9.99</v>
      </c>
      <c r="F91" s="79">
        <f t="shared" ref="F91:F122" si="3">0.95 * E91</f>
        <v>9.490499999999999</v>
      </c>
      <c r="G91" s="80">
        <v>2.1</v>
      </c>
      <c r="H91" s="80">
        <v>8</v>
      </c>
      <c r="I91" s="80">
        <v>8</v>
      </c>
      <c r="J91" s="80">
        <v>6.25E-2</v>
      </c>
      <c r="K91" s="81" t="s">
        <v>29</v>
      </c>
      <c r="L91" s="81" t="s">
        <v>29</v>
      </c>
      <c r="M91" s="81" t="s">
        <v>29</v>
      </c>
      <c r="N91" s="81" t="s">
        <v>29</v>
      </c>
      <c r="O91" s="80">
        <v>315</v>
      </c>
      <c r="P91" s="80">
        <v>19</v>
      </c>
      <c r="Q91" s="80">
        <v>9.5</v>
      </c>
      <c r="R91" s="80">
        <v>22</v>
      </c>
      <c r="S91" s="77">
        <v>150</v>
      </c>
      <c r="T91" s="77">
        <v>1</v>
      </c>
      <c r="U91" s="82">
        <v>814657024131</v>
      </c>
      <c r="V91" s="83" t="s">
        <v>30</v>
      </c>
      <c r="W91" s="77" t="s">
        <v>31</v>
      </c>
      <c r="X91" s="84" t="s">
        <v>288</v>
      </c>
      <c r="Y91" s="84"/>
      <c r="Z91" s="89"/>
      <c r="AA91" s="90"/>
      <c r="AB91" s="103"/>
    </row>
    <row r="92" spans="1:36" s="85" customFormat="1" ht="36" customHeight="1" x14ac:dyDescent="0.2">
      <c r="A92" s="76" t="s">
        <v>289</v>
      </c>
      <c r="B92" s="76" t="s">
        <v>193</v>
      </c>
      <c r="C92" s="77">
        <v>2015</v>
      </c>
      <c r="D92" s="78">
        <v>18075</v>
      </c>
      <c r="E92" s="79">
        <v>9.99</v>
      </c>
      <c r="F92" s="79">
        <f t="shared" si="3"/>
        <v>9.490499999999999</v>
      </c>
      <c r="G92" s="80">
        <v>2.1</v>
      </c>
      <c r="H92" s="80">
        <v>8</v>
      </c>
      <c r="I92" s="80">
        <v>8</v>
      </c>
      <c r="J92" s="80">
        <v>6.25E-2</v>
      </c>
      <c r="K92" s="81" t="s">
        <v>29</v>
      </c>
      <c r="L92" s="81" t="s">
        <v>29</v>
      </c>
      <c r="M92" s="81" t="s">
        <v>29</v>
      </c>
      <c r="N92" s="81" t="s">
        <v>29</v>
      </c>
      <c r="O92" s="80">
        <v>315</v>
      </c>
      <c r="P92" s="80">
        <v>19</v>
      </c>
      <c r="Q92" s="80">
        <v>9.5</v>
      </c>
      <c r="R92" s="80">
        <v>22</v>
      </c>
      <c r="S92" s="77">
        <v>150</v>
      </c>
      <c r="T92" s="77">
        <v>1</v>
      </c>
      <c r="U92" s="82">
        <v>814657024148</v>
      </c>
      <c r="V92" s="83" t="s">
        <v>30</v>
      </c>
      <c r="W92" s="77" t="s">
        <v>31</v>
      </c>
      <c r="X92" s="84" t="s">
        <v>290</v>
      </c>
      <c r="Y92" s="84"/>
      <c r="Z92" s="89"/>
      <c r="AB92" s="103"/>
    </row>
    <row r="93" spans="1:36" s="85" customFormat="1" ht="36" customHeight="1" x14ac:dyDescent="0.2">
      <c r="A93" s="76" t="s">
        <v>291</v>
      </c>
      <c r="B93" s="76" t="s">
        <v>193</v>
      </c>
      <c r="C93" s="77">
        <v>2015</v>
      </c>
      <c r="D93" s="78">
        <v>18076</v>
      </c>
      <c r="E93" s="79">
        <v>9.99</v>
      </c>
      <c r="F93" s="79">
        <f t="shared" si="3"/>
        <v>9.490499999999999</v>
      </c>
      <c r="G93" s="80">
        <v>2.1</v>
      </c>
      <c r="H93" s="80">
        <v>8</v>
      </c>
      <c r="I93" s="80">
        <v>8</v>
      </c>
      <c r="J93" s="80">
        <v>6.25E-2</v>
      </c>
      <c r="K93" s="81" t="s">
        <v>29</v>
      </c>
      <c r="L93" s="81" t="s">
        <v>29</v>
      </c>
      <c r="M93" s="81" t="s">
        <v>29</v>
      </c>
      <c r="N93" s="81" t="s">
        <v>29</v>
      </c>
      <c r="O93" s="80">
        <v>315</v>
      </c>
      <c r="P93" s="80">
        <v>19</v>
      </c>
      <c r="Q93" s="80">
        <v>9.5</v>
      </c>
      <c r="R93" s="80">
        <v>22</v>
      </c>
      <c r="S93" s="77">
        <v>150</v>
      </c>
      <c r="T93" s="77">
        <v>1</v>
      </c>
      <c r="U93" s="82">
        <v>814657024155</v>
      </c>
      <c r="V93" s="83" t="s">
        <v>30</v>
      </c>
      <c r="W93" s="77" t="s">
        <v>31</v>
      </c>
      <c r="X93" s="84" t="s">
        <v>292</v>
      </c>
      <c r="Y93" s="84"/>
      <c r="AA93" s="90"/>
      <c r="AB93" s="86"/>
    </row>
    <row r="94" spans="1:36" s="85" customFormat="1" ht="36" customHeight="1" x14ac:dyDescent="0.2">
      <c r="A94" s="76" t="s">
        <v>293</v>
      </c>
      <c r="B94" s="76" t="s">
        <v>193</v>
      </c>
      <c r="C94" s="77">
        <v>2018</v>
      </c>
      <c r="D94" s="78">
        <v>18077</v>
      </c>
      <c r="E94" s="79">
        <v>9.99</v>
      </c>
      <c r="F94" s="79">
        <f t="shared" si="3"/>
        <v>9.490499999999999</v>
      </c>
      <c r="G94" s="80">
        <v>2.1</v>
      </c>
      <c r="H94" s="80">
        <v>8</v>
      </c>
      <c r="I94" s="80">
        <v>8</v>
      </c>
      <c r="J94" s="80">
        <v>6.25E-2</v>
      </c>
      <c r="K94" s="81" t="s">
        <v>29</v>
      </c>
      <c r="L94" s="81" t="s">
        <v>29</v>
      </c>
      <c r="M94" s="81" t="s">
        <v>29</v>
      </c>
      <c r="N94" s="81" t="s">
        <v>29</v>
      </c>
      <c r="O94" s="80">
        <v>315</v>
      </c>
      <c r="P94" s="80">
        <v>19</v>
      </c>
      <c r="Q94" s="80">
        <v>9.5</v>
      </c>
      <c r="R94" s="80">
        <v>22</v>
      </c>
      <c r="S94" s="77">
        <v>150</v>
      </c>
      <c r="T94" s="77">
        <v>1</v>
      </c>
      <c r="U94" s="82">
        <v>814657020461</v>
      </c>
      <c r="V94" s="83" t="s">
        <v>30</v>
      </c>
      <c r="W94" s="77" t="s">
        <v>31</v>
      </c>
      <c r="X94" s="88" t="s">
        <v>294</v>
      </c>
      <c r="Y94" s="88"/>
      <c r="Z94" s="89"/>
      <c r="AA94" s="90"/>
    </row>
    <row r="95" spans="1:36" s="85" customFormat="1" ht="36" customHeight="1" x14ac:dyDescent="0.2">
      <c r="A95" s="76" t="s">
        <v>295</v>
      </c>
      <c r="B95" s="76" t="s">
        <v>212</v>
      </c>
      <c r="C95" s="77">
        <v>2016</v>
      </c>
      <c r="D95" s="78">
        <v>18080</v>
      </c>
      <c r="E95" s="79">
        <v>79.989999999999995</v>
      </c>
      <c r="F95" s="79">
        <f t="shared" si="3"/>
        <v>75.990499999999997</v>
      </c>
      <c r="G95" s="80">
        <v>54.4</v>
      </c>
      <c r="H95" s="80">
        <v>8.5</v>
      </c>
      <c r="I95" s="80">
        <v>8.5</v>
      </c>
      <c r="J95" s="80">
        <v>4.5</v>
      </c>
      <c r="K95" s="81" t="s">
        <v>29</v>
      </c>
      <c r="L95" s="81" t="s">
        <v>29</v>
      </c>
      <c r="M95" s="81" t="s">
        <v>29</v>
      </c>
      <c r="N95" s="81" t="s">
        <v>29</v>
      </c>
      <c r="O95" s="80">
        <v>652.79999999999995</v>
      </c>
      <c r="P95" s="80">
        <v>18</v>
      </c>
      <c r="Q95" s="80">
        <v>18</v>
      </c>
      <c r="R95" s="80">
        <v>14</v>
      </c>
      <c r="S95" s="77">
        <v>12</v>
      </c>
      <c r="T95" s="77">
        <v>1</v>
      </c>
      <c r="U95" s="82">
        <v>814657024162</v>
      </c>
      <c r="V95" s="83" t="s">
        <v>30</v>
      </c>
      <c r="W95" s="77" t="s">
        <v>31</v>
      </c>
      <c r="X95" s="84" t="s">
        <v>296</v>
      </c>
      <c r="Y95" s="84"/>
      <c r="Z95" s="106" t="s">
        <v>297</v>
      </c>
      <c r="AA95" s="90"/>
      <c r="AC95" s="86"/>
      <c r="AD95" s="86"/>
      <c r="AE95" s="86"/>
      <c r="AF95" s="86"/>
      <c r="AG95" s="86"/>
      <c r="AH95" s="86"/>
      <c r="AI95" s="86"/>
      <c r="AJ95" s="86"/>
    </row>
    <row r="96" spans="1:36" s="85" customFormat="1" ht="36" customHeight="1" x14ac:dyDescent="0.2">
      <c r="A96" s="76" t="s">
        <v>295</v>
      </c>
      <c r="B96" s="76" t="s">
        <v>298</v>
      </c>
      <c r="C96" s="77">
        <v>2016</v>
      </c>
      <c r="D96" s="78">
        <v>18081</v>
      </c>
      <c r="E96" s="79">
        <v>79.989999999999995</v>
      </c>
      <c r="F96" s="79">
        <f t="shared" si="3"/>
        <v>75.990499999999997</v>
      </c>
      <c r="G96" s="80">
        <v>54.4</v>
      </c>
      <c r="H96" s="80">
        <v>8.5</v>
      </c>
      <c r="I96" s="80">
        <v>8.5</v>
      </c>
      <c r="J96" s="80">
        <v>4.5</v>
      </c>
      <c r="K96" s="81" t="s">
        <v>29</v>
      </c>
      <c r="L96" s="81" t="s">
        <v>29</v>
      </c>
      <c r="M96" s="81" t="s">
        <v>29</v>
      </c>
      <c r="N96" s="81" t="s">
        <v>29</v>
      </c>
      <c r="O96" s="80">
        <v>652.79999999999995</v>
      </c>
      <c r="P96" s="80">
        <v>18</v>
      </c>
      <c r="Q96" s="80">
        <v>18</v>
      </c>
      <c r="R96" s="80">
        <v>14</v>
      </c>
      <c r="S96" s="77">
        <v>12</v>
      </c>
      <c r="T96" s="77">
        <v>1</v>
      </c>
      <c r="U96" s="82">
        <v>814657024179</v>
      </c>
      <c r="V96" s="83" t="s">
        <v>30</v>
      </c>
      <c r="W96" s="77" t="s">
        <v>31</v>
      </c>
      <c r="X96" s="84" t="s">
        <v>299</v>
      </c>
      <c r="Y96" s="84"/>
      <c r="Z96" s="106" t="s">
        <v>297</v>
      </c>
      <c r="AA96" s="90"/>
    </row>
    <row r="97" spans="1:50" s="85" customFormat="1" ht="36" customHeight="1" x14ac:dyDescent="0.2">
      <c r="A97" s="76" t="s">
        <v>295</v>
      </c>
      <c r="B97" s="76" t="s">
        <v>264</v>
      </c>
      <c r="C97" s="77">
        <v>2016</v>
      </c>
      <c r="D97" s="78">
        <v>18082</v>
      </c>
      <c r="E97" s="79">
        <v>79.989999999999995</v>
      </c>
      <c r="F97" s="79">
        <f t="shared" si="3"/>
        <v>75.990499999999997</v>
      </c>
      <c r="G97" s="80">
        <v>54.4</v>
      </c>
      <c r="H97" s="80">
        <v>8.5</v>
      </c>
      <c r="I97" s="80">
        <v>8.5</v>
      </c>
      <c r="J97" s="80">
        <v>4.5</v>
      </c>
      <c r="K97" s="81" t="s">
        <v>29</v>
      </c>
      <c r="L97" s="81" t="s">
        <v>29</v>
      </c>
      <c r="M97" s="81" t="s">
        <v>29</v>
      </c>
      <c r="N97" s="81" t="s">
        <v>29</v>
      </c>
      <c r="O97" s="80">
        <v>652.79999999999995</v>
      </c>
      <c r="P97" s="80">
        <v>18</v>
      </c>
      <c r="Q97" s="80">
        <v>18</v>
      </c>
      <c r="R97" s="80">
        <v>14</v>
      </c>
      <c r="S97" s="77">
        <v>12</v>
      </c>
      <c r="T97" s="77">
        <v>1</v>
      </c>
      <c r="U97" s="82">
        <v>814657024186</v>
      </c>
      <c r="V97" s="83" t="s">
        <v>30</v>
      </c>
      <c r="W97" s="77" t="s">
        <v>31</v>
      </c>
      <c r="X97" s="84" t="s">
        <v>300</v>
      </c>
      <c r="Y97" s="84"/>
      <c r="Z97" s="85" t="s">
        <v>297</v>
      </c>
      <c r="AA97" s="90"/>
      <c r="AB97" s="90"/>
    </row>
    <row r="98" spans="1:50" s="85" customFormat="1" ht="36" customHeight="1" x14ac:dyDescent="0.2">
      <c r="A98" s="76" t="s">
        <v>295</v>
      </c>
      <c r="B98" s="76" t="s">
        <v>222</v>
      </c>
      <c r="C98" s="77">
        <v>2016</v>
      </c>
      <c r="D98" s="78">
        <v>18083</v>
      </c>
      <c r="E98" s="79">
        <v>79.989999999999995</v>
      </c>
      <c r="F98" s="79">
        <f t="shared" si="3"/>
        <v>75.990499999999997</v>
      </c>
      <c r="G98" s="80">
        <v>54.4</v>
      </c>
      <c r="H98" s="80">
        <v>8.5</v>
      </c>
      <c r="I98" s="80">
        <v>8.5</v>
      </c>
      <c r="J98" s="80">
        <v>4.5</v>
      </c>
      <c r="K98" s="81" t="s">
        <v>29</v>
      </c>
      <c r="L98" s="81" t="s">
        <v>29</v>
      </c>
      <c r="M98" s="81" t="s">
        <v>29</v>
      </c>
      <c r="N98" s="81" t="s">
        <v>29</v>
      </c>
      <c r="O98" s="80">
        <v>652.79999999999995</v>
      </c>
      <c r="P98" s="80">
        <v>18</v>
      </c>
      <c r="Q98" s="80">
        <v>18</v>
      </c>
      <c r="R98" s="80">
        <v>14</v>
      </c>
      <c r="S98" s="77">
        <v>12</v>
      </c>
      <c r="T98" s="77">
        <v>1</v>
      </c>
      <c r="U98" s="82">
        <v>814657024193</v>
      </c>
      <c r="V98" s="83" t="s">
        <v>30</v>
      </c>
      <c r="W98" s="77" t="s">
        <v>31</v>
      </c>
      <c r="X98" s="84" t="s">
        <v>301</v>
      </c>
      <c r="Y98" s="84"/>
      <c r="Z98" s="106" t="s">
        <v>297</v>
      </c>
      <c r="AA98" s="90"/>
      <c r="AC98" s="103"/>
      <c r="AD98" s="103"/>
      <c r="AE98" s="103"/>
      <c r="AF98" s="103"/>
      <c r="AG98" s="103"/>
      <c r="AH98" s="103"/>
      <c r="AI98" s="103"/>
      <c r="AJ98" s="103"/>
    </row>
    <row r="99" spans="1:50" s="85" customFormat="1" ht="36" customHeight="1" x14ac:dyDescent="0.2">
      <c r="A99" s="76" t="s">
        <v>302</v>
      </c>
      <c r="B99" s="76" t="s">
        <v>222</v>
      </c>
      <c r="C99" s="77">
        <v>2016</v>
      </c>
      <c r="D99" s="78">
        <v>18084</v>
      </c>
      <c r="E99" s="79">
        <v>29.99</v>
      </c>
      <c r="F99" s="79">
        <f t="shared" si="3"/>
        <v>28.490499999999997</v>
      </c>
      <c r="G99" s="80">
        <v>11</v>
      </c>
      <c r="H99" s="80">
        <v>8.25</v>
      </c>
      <c r="I99" s="80">
        <v>3</v>
      </c>
      <c r="J99" s="80">
        <v>5</v>
      </c>
      <c r="K99" s="81" t="s">
        <v>29</v>
      </c>
      <c r="L99" s="81" t="s">
        <v>29</v>
      </c>
      <c r="M99" s="81" t="s">
        <v>29</v>
      </c>
      <c r="N99" s="81" t="s">
        <v>29</v>
      </c>
      <c r="O99" s="80">
        <v>660</v>
      </c>
      <c r="P99" s="80">
        <v>16</v>
      </c>
      <c r="Q99" s="80">
        <v>26</v>
      </c>
      <c r="R99" s="80">
        <v>21</v>
      </c>
      <c r="S99" s="77">
        <v>60</v>
      </c>
      <c r="T99" s="77">
        <v>1</v>
      </c>
      <c r="U99" s="82">
        <v>814657024209</v>
      </c>
      <c r="V99" s="83" t="s">
        <v>30</v>
      </c>
      <c r="W99" s="77" t="s">
        <v>31</v>
      </c>
      <c r="X99" s="84" t="s">
        <v>303</v>
      </c>
      <c r="Y99" s="84"/>
      <c r="AC99" s="103"/>
      <c r="AD99" s="103"/>
      <c r="AE99" s="103"/>
      <c r="AF99" s="103"/>
      <c r="AG99" s="103"/>
      <c r="AH99" s="103"/>
      <c r="AI99" s="103"/>
      <c r="AJ99" s="103"/>
    </row>
    <row r="100" spans="1:50" s="86" customFormat="1" ht="36" customHeight="1" x14ac:dyDescent="0.2">
      <c r="A100" s="76" t="s">
        <v>278</v>
      </c>
      <c r="B100" s="76" t="s">
        <v>304</v>
      </c>
      <c r="C100" s="77"/>
      <c r="D100" s="78">
        <v>18085</v>
      </c>
      <c r="E100" s="79">
        <v>14.99</v>
      </c>
      <c r="F100" s="79">
        <f t="shared" si="3"/>
        <v>14.240499999999999</v>
      </c>
      <c r="G100" s="80"/>
      <c r="H100" s="80"/>
      <c r="I100" s="80"/>
      <c r="J100" s="80"/>
      <c r="K100" s="81" t="s">
        <v>29</v>
      </c>
      <c r="L100" s="81" t="s">
        <v>29</v>
      </c>
      <c r="M100" s="81" t="s">
        <v>29</v>
      </c>
      <c r="N100" s="81" t="s">
        <v>29</v>
      </c>
      <c r="O100" s="80"/>
      <c r="P100" s="80"/>
      <c r="Q100" s="80"/>
      <c r="R100" s="80"/>
      <c r="S100" s="77"/>
      <c r="T100" s="77"/>
      <c r="U100" s="82">
        <v>814657020478</v>
      </c>
      <c r="V100" s="83" t="s">
        <v>30</v>
      </c>
      <c r="W100" s="77" t="s">
        <v>31</v>
      </c>
      <c r="X100" s="84" t="s">
        <v>305</v>
      </c>
      <c r="Y100" s="84"/>
      <c r="Z100" s="85"/>
      <c r="AA100" s="85"/>
      <c r="AB100" s="85"/>
      <c r="AC100" s="90"/>
      <c r="AD100" s="90"/>
      <c r="AE100" s="90"/>
      <c r="AF100" s="90"/>
      <c r="AG100" s="90"/>
      <c r="AH100" s="90"/>
      <c r="AI100" s="90"/>
      <c r="AJ100" s="90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</row>
    <row r="101" spans="1:50" s="86" customFormat="1" ht="36" customHeight="1" x14ac:dyDescent="0.2">
      <c r="A101" s="76" t="s">
        <v>306</v>
      </c>
      <c r="B101" s="76" t="s">
        <v>212</v>
      </c>
      <c r="C101" s="77">
        <v>2018</v>
      </c>
      <c r="D101" s="78">
        <v>18086</v>
      </c>
      <c r="E101" s="79">
        <v>329.99</v>
      </c>
      <c r="F101" s="79">
        <f t="shared" si="3"/>
        <v>313.4905</v>
      </c>
      <c r="G101" s="80">
        <v>114</v>
      </c>
      <c r="H101" s="80">
        <v>11.8</v>
      </c>
      <c r="I101" s="80">
        <v>9.1</v>
      </c>
      <c r="J101" s="80">
        <v>7.9</v>
      </c>
      <c r="K101" s="81" t="s">
        <v>29</v>
      </c>
      <c r="L101" s="81" t="s">
        <v>29</v>
      </c>
      <c r="M101" s="81" t="s">
        <v>29</v>
      </c>
      <c r="N101" s="81" t="s">
        <v>29</v>
      </c>
      <c r="O101" s="80"/>
      <c r="P101" s="80"/>
      <c r="Q101" s="80"/>
      <c r="R101" s="80"/>
      <c r="S101" s="77"/>
      <c r="T101" s="77"/>
      <c r="U101" s="82">
        <v>814657020485</v>
      </c>
      <c r="V101" s="83" t="s">
        <v>30</v>
      </c>
      <c r="W101" s="77" t="s">
        <v>31</v>
      </c>
      <c r="X101" s="88" t="s">
        <v>307</v>
      </c>
      <c r="Y101" s="88"/>
      <c r="Z101" s="89" t="s">
        <v>308</v>
      </c>
      <c r="AA101" s="85" t="s">
        <v>309</v>
      </c>
      <c r="AB101" s="85" t="s">
        <v>310</v>
      </c>
      <c r="AC101" s="85" t="s">
        <v>311</v>
      </c>
      <c r="AD101" s="90"/>
      <c r="AE101" s="90"/>
      <c r="AF101" s="90"/>
      <c r="AG101" s="90"/>
      <c r="AH101" s="90"/>
      <c r="AI101" s="90"/>
      <c r="AJ101" s="90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</row>
    <row r="102" spans="1:50" s="86" customFormat="1" ht="36" customHeight="1" x14ac:dyDescent="0.2">
      <c r="A102" s="76" t="s">
        <v>312</v>
      </c>
      <c r="B102" s="76" t="s">
        <v>264</v>
      </c>
      <c r="C102" s="77">
        <v>2018</v>
      </c>
      <c r="D102" s="78">
        <v>18087</v>
      </c>
      <c r="E102" s="79">
        <v>329.99</v>
      </c>
      <c r="F102" s="79">
        <f t="shared" si="3"/>
        <v>313.4905</v>
      </c>
      <c r="G102" s="80">
        <v>114</v>
      </c>
      <c r="H102" s="80">
        <v>11.8</v>
      </c>
      <c r="I102" s="80">
        <v>9.1</v>
      </c>
      <c r="J102" s="80">
        <v>7.9</v>
      </c>
      <c r="K102" s="81" t="s">
        <v>29</v>
      </c>
      <c r="L102" s="81" t="s">
        <v>29</v>
      </c>
      <c r="M102" s="81" t="s">
        <v>29</v>
      </c>
      <c r="N102" s="81" t="s">
        <v>29</v>
      </c>
      <c r="O102" s="80"/>
      <c r="P102" s="80"/>
      <c r="Q102" s="80"/>
      <c r="R102" s="80"/>
      <c r="S102" s="77"/>
      <c r="T102" s="77"/>
      <c r="U102" s="82">
        <v>814657020492</v>
      </c>
      <c r="V102" s="83" t="s">
        <v>30</v>
      </c>
      <c r="W102" s="77" t="s">
        <v>31</v>
      </c>
      <c r="X102" s="88" t="s">
        <v>313</v>
      </c>
      <c r="Y102" s="88"/>
      <c r="Z102" s="89" t="s">
        <v>308</v>
      </c>
      <c r="AA102" s="85" t="s">
        <v>309</v>
      </c>
      <c r="AB102" s="85" t="s">
        <v>310</v>
      </c>
      <c r="AC102" s="85" t="s">
        <v>311</v>
      </c>
      <c r="AD102" s="90"/>
      <c r="AE102" s="90"/>
      <c r="AF102" s="90"/>
      <c r="AG102" s="90"/>
      <c r="AH102" s="90"/>
      <c r="AI102" s="90"/>
      <c r="AJ102" s="90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</row>
    <row r="103" spans="1:50" s="86" customFormat="1" ht="36" customHeight="1" x14ac:dyDescent="0.2">
      <c r="A103" s="76" t="s">
        <v>314</v>
      </c>
      <c r="B103" s="76" t="s">
        <v>222</v>
      </c>
      <c r="C103" s="77">
        <v>2018</v>
      </c>
      <c r="D103" s="78">
        <v>18088</v>
      </c>
      <c r="E103" s="79">
        <v>329.99</v>
      </c>
      <c r="F103" s="79">
        <f t="shared" si="3"/>
        <v>313.4905</v>
      </c>
      <c r="G103" s="80">
        <v>114</v>
      </c>
      <c r="H103" s="80">
        <v>11.8</v>
      </c>
      <c r="I103" s="80">
        <v>9.1</v>
      </c>
      <c r="J103" s="80">
        <v>7.9</v>
      </c>
      <c r="K103" s="81" t="s">
        <v>29</v>
      </c>
      <c r="L103" s="81" t="s">
        <v>29</v>
      </c>
      <c r="M103" s="81" t="s">
        <v>29</v>
      </c>
      <c r="N103" s="81" t="s">
        <v>29</v>
      </c>
      <c r="O103" s="80"/>
      <c r="P103" s="80"/>
      <c r="Q103" s="80"/>
      <c r="R103" s="80"/>
      <c r="S103" s="77"/>
      <c r="T103" s="77"/>
      <c r="U103" s="82">
        <v>840109237125</v>
      </c>
      <c r="V103" s="83" t="s">
        <v>30</v>
      </c>
      <c r="W103" s="77" t="s">
        <v>31</v>
      </c>
      <c r="X103" s="88" t="s">
        <v>315</v>
      </c>
      <c r="Y103" s="88"/>
      <c r="Z103" s="89" t="s">
        <v>308</v>
      </c>
      <c r="AA103" s="85" t="s">
        <v>309</v>
      </c>
      <c r="AB103" s="85" t="s">
        <v>310</v>
      </c>
      <c r="AC103" s="85" t="s">
        <v>311</v>
      </c>
      <c r="AD103" s="90"/>
      <c r="AE103" s="90"/>
      <c r="AF103" s="90"/>
      <c r="AG103" s="90"/>
      <c r="AH103" s="90"/>
      <c r="AI103" s="90"/>
      <c r="AJ103" s="90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</row>
    <row r="104" spans="1:50" s="86" customFormat="1" ht="36" customHeight="1" x14ac:dyDescent="0.2">
      <c r="A104" s="76" t="s">
        <v>316</v>
      </c>
      <c r="B104" s="76" t="s">
        <v>212</v>
      </c>
      <c r="C104" s="77">
        <v>2016</v>
      </c>
      <c r="D104" s="78">
        <v>18091</v>
      </c>
      <c r="E104" s="79">
        <v>99.99</v>
      </c>
      <c r="F104" s="79">
        <f t="shared" si="3"/>
        <v>94.990499999999997</v>
      </c>
      <c r="G104" s="80">
        <v>48.8</v>
      </c>
      <c r="H104" s="80">
        <v>9</v>
      </c>
      <c r="I104" s="80">
        <v>8.75</v>
      </c>
      <c r="J104" s="80">
        <v>4.5</v>
      </c>
      <c r="K104" s="81" t="s">
        <v>29</v>
      </c>
      <c r="L104" s="81" t="s">
        <v>29</v>
      </c>
      <c r="M104" s="81" t="s">
        <v>29</v>
      </c>
      <c r="N104" s="81" t="s">
        <v>29</v>
      </c>
      <c r="O104" s="80"/>
      <c r="P104" s="80">
        <v>18</v>
      </c>
      <c r="Q104" s="80">
        <v>17.75</v>
      </c>
      <c r="R104" s="80">
        <v>14</v>
      </c>
      <c r="S104" s="77">
        <v>12</v>
      </c>
      <c r="T104" s="77">
        <v>1</v>
      </c>
      <c r="U104" s="82">
        <v>814657024216</v>
      </c>
      <c r="V104" s="83" t="s">
        <v>30</v>
      </c>
      <c r="W104" s="77" t="s">
        <v>31</v>
      </c>
      <c r="X104" s="84" t="s">
        <v>317</v>
      </c>
      <c r="Y104" s="84"/>
      <c r="Z104" s="106" t="s">
        <v>318</v>
      </c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</row>
    <row r="105" spans="1:50" s="86" customFormat="1" ht="36" customHeight="1" x14ac:dyDescent="0.2">
      <c r="A105" s="76" t="s">
        <v>316</v>
      </c>
      <c r="B105" s="76" t="s">
        <v>264</v>
      </c>
      <c r="C105" s="77">
        <v>2016</v>
      </c>
      <c r="D105" s="78">
        <v>18092</v>
      </c>
      <c r="E105" s="79">
        <v>99.99</v>
      </c>
      <c r="F105" s="79">
        <f t="shared" si="3"/>
        <v>94.990499999999997</v>
      </c>
      <c r="G105" s="80">
        <v>48.8</v>
      </c>
      <c r="H105" s="80">
        <v>9</v>
      </c>
      <c r="I105" s="80">
        <v>8.75</v>
      </c>
      <c r="J105" s="80">
        <v>4.5</v>
      </c>
      <c r="K105" s="81" t="s">
        <v>29</v>
      </c>
      <c r="L105" s="81" t="s">
        <v>29</v>
      </c>
      <c r="M105" s="81" t="s">
        <v>29</v>
      </c>
      <c r="N105" s="81" t="s">
        <v>29</v>
      </c>
      <c r="O105" s="80"/>
      <c r="P105" s="80">
        <v>18</v>
      </c>
      <c r="Q105" s="80">
        <v>17.75</v>
      </c>
      <c r="R105" s="80">
        <v>14</v>
      </c>
      <c r="S105" s="77">
        <v>12</v>
      </c>
      <c r="T105" s="77">
        <v>1</v>
      </c>
      <c r="U105" s="82">
        <v>814657024223</v>
      </c>
      <c r="V105" s="83" t="s">
        <v>30</v>
      </c>
      <c r="W105" s="77" t="s">
        <v>31</v>
      </c>
      <c r="X105" s="84" t="s">
        <v>319</v>
      </c>
      <c r="Y105" s="84"/>
      <c r="Z105" s="106" t="s">
        <v>318</v>
      </c>
      <c r="AA105" s="85"/>
      <c r="AB105" s="85"/>
      <c r="AC105" s="103"/>
      <c r="AD105" s="103"/>
      <c r="AE105" s="103"/>
      <c r="AF105" s="103"/>
      <c r="AG105" s="103"/>
      <c r="AH105" s="103"/>
      <c r="AI105" s="103"/>
      <c r="AJ105" s="103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</row>
    <row r="106" spans="1:50" s="86" customFormat="1" ht="36" customHeight="1" x14ac:dyDescent="0.2">
      <c r="A106" s="76" t="s">
        <v>316</v>
      </c>
      <c r="B106" s="76" t="s">
        <v>222</v>
      </c>
      <c r="C106" s="77">
        <v>2016</v>
      </c>
      <c r="D106" s="78">
        <v>18093</v>
      </c>
      <c r="E106" s="79">
        <v>99.99</v>
      </c>
      <c r="F106" s="79">
        <f t="shared" si="3"/>
        <v>94.990499999999997</v>
      </c>
      <c r="G106" s="80">
        <v>48.8</v>
      </c>
      <c r="H106" s="80">
        <v>9</v>
      </c>
      <c r="I106" s="80">
        <v>8.75</v>
      </c>
      <c r="J106" s="80">
        <v>4.5</v>
      </c>
      <c r="K106" s="81" t="s">
        <v>29</v>
      </c>
      <c r="L106" s="81" t="s">
        <v>29</v>
      </c>
      <c r="M106" s="81" t="s">
        <v>29</v>
      </c>
      <c r="N106" s="81" t="s">
        <v>29</v>
      </c>
      <c r="O106" s="80"/>
      <c r="P106" s="80">
        <v>18</v>
      </c>
      <c r="Q106" s="80">
        <v>17.75</v>
      </c>
      <c r="R106" s="80">
        <v>14</v>
      </c>
      <c r="S106" s="77">
        <v>12</v>
      </c>
      <c r="T106" s="77">
        <v>1</v>
      </c>
      <c r="U106" s="82">
        <v>814657024230</v>
      </c>
      <c r="V106" s="83" t="s">
        <v>30</v>
      </c>
      <c r="W106" s="77" t="s">
        <v>31</v>
      </c>
      <c r="X106" s="84" t="s">
        <v>320</v>
      </c>
      <c r="Y106" s="84"/>
      <c r="Z106" s="106" t="s">
        <v>318</v>
      </c>
      <c r="AA106" s="85"/>
      <c r="AB106" s="85"/>
      <c r="AC106" s="103"/>
      <c r="AD106" s="103"/>
      <c r="AE106" s="103"/>
      <c r="AF106" s="103"/>
      <c r="AG106" s="103"/>
      <c r="AH106" s="103"/>
      <c r="AI106" s="103"/>
      <c r="AJ106" s="103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</row>
    <row r="107" spans="1:50" s="86" customFormat="1" ht="36" customHeight="1" x14ac:dyDescent="0.2">
      <c r="A107" s="122" t="s">
        <v>321</v>
      </c>
      <c r="B107" s="76" t="s">
        <v>193</v>
      </c>
      <c r="C107" s="77">
        <v>2016</v>
      </c>
      <c r="D107" s="78">
        <v>18094</v>
      </c>
      <c r="E107" s="79">
        <v>9.99</v>
      </c>
      <c r="F107" s="79">
        <f t="shared" si="3"/>
        <v>9.490499999999999</v>
      </c>
      <c r="G107" s="80">
        <v>0.7</v>
      </c>
      <c r="H107" s="80">
        <v>5.5</v>
      </c>
      <c r="I107" s="80">
        <v>5</v>
      </c>
      <c r="J107" s="80">
        <v>6.25E-2</v>
      </c>
      <c r="K107" s="81" t="s">
        <v>29</v>
      </c>
      <c r="L107" s="81" t="s">
        <v>29</v>
      </c>
      <c r="M107" s="81" t="s">
        <v>29</v>
      </c>
      <c r="N107" s="81" t="s">
        <v>29</v>
      </c>
      <c r="O107" s="80"/>
      <c r="P107" s="80"/>
      <c r="Q107" s="80"/>
      <c r="R107" s="80"/>
      <c r="S107" s="77"/>
      <c r="T107" s="77"/>
      <c r="U107" s="82">
        <v>814657024247</v>
      </c>
      <c r="V107" s="83" t="s">
        <v>30</v>
      </c>
      <c r="W107" s="77" t="s">
        <v>31</v>
      </c>
      <c r="X107" s="84" t="s">
        <v>322</v>
      </c>
      <c r="Y107" s="84"/>
      <c r="Z107" s="106" t="s">
        <v>318</v>
      </c>
      <c r="AA107" s="85"/>
      <c r="AB107" s="85"/>
      <c r="AC107" s="103"/>
      <c r="AD107" s="103"/>
      <c r="AE107" s="103"/>
      <c r="AF107" s="103"/>
      <c r="AG107" s="103"/>
      <c r="AH107" s="103"/>
      <c r="AI107" s="103"/>
      <c r="AJ107" s="103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</row>
    <row r="108" spans="1:50" s="86" customFormat="1" ht="36" customHeight="1" x14ac:dyDescent="0.2">
      <c r="A108" s="76" t="s">
        <v>323</v>
      </c>
      <c r="B108" s="76" t="s">
        <v>193</v>
      </c>
      <c r="C108" s="77">
        <v>2016</v>
      </c>
      <c r="D108" s="78">
        <v>18095</v>
      </c>
      <c r="E108" s="79">
        <v>9.99</v>
      </c>
      <c r="F108" s="79">
        <f t="shared" si="3"/>
        <v>9.490499999999999</v>
      </c>
      <c r="G108" s="80">
        <v>0.7</v>
      </c>
      <c r="H108" s="80">
        <v>5.5</v>
      </c>
      <c r="I108" s="80">
        <v>5</v>
      </c>
      <c r="J108" s="80">
        <v>6.25E-2</v>
      </c>
      <c r="K108" s="81" t="s">
        <v>29</v>
      </c>
      <c r="L108" s="81" t="s">
        <v>29</v>
      </c>
      <c r="M108" s="81" t="s">
        <v>29</v>
      </c>
      <c r="N108" s="81" t="s">
        <v>29</v>
      </c>
      <c r="O108" s="80"/>
      <c r="P108" s="80"/>
      <c r="Q108" s="80"/>
      <c r="R108" s="80"/>
      <c r="S108" s="77"/>
      <c r="T108" s="77"/>
      <c r="U108" s="82">
        <v>814657024254</v>
      </c>
      <c r="V108" s="83" t="s">
        <v>30</v>
      </c>
      <c r="W108" s="77" t="s">
        <v>31</v>
      </c>
      <c r="X108" s="84" t="s">
        <v>324</v>
      </c>
      <c r="Y108" s="84"/>
      <c r="Z108" s="106" t="s">
        <v>318</v>
      </c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</row>
    <row r="109" spans="1:50" s="86" customFormat="1" ht="36" customHeight="1" x14ac:dyDescent="0.2">
      <c r="A109" s="76" t="s">
        <v>325</v>
      </c>
      <c r="B109" s="76" t="s">
        <v>193</v>
      </c>
      <c r="C109" s="77">
        <v>2016</v>
      </c>
      <c r="D109" s="78">
        <v>18096</v>
      </c>
      <c r="E109" s="79">
        <v>9.99</v>
      </c>
      <c r="F109" s="79">
        <f t="shared" si="3"/>
        <v>9.490499999999999</v>
      </c>
      <c r="G109" s="80">
        <v>0.7</v>
      </c>
      <c r="H109" s="80">
        <v>5.5</v>
      </c>
      <c r="I109" s="80">
        <v>5</v>
      </c>
      <c r="J109" s="80">
        <v>6.25E-2</v>
      </c>
      <c r="K109" s="81" t="s">
        <v>29</v>
      </c>
      <c r="L109" s="81" t="s">
        <v>29</v>
      </c>
      <c r="M109" s="81" t="s">
        <v>29</v>
      </c>
      <c r="N109" s="81" t="s">
        <v>29</v>
      </c>
      <c r="O109" s="80"/>
      <c r="P109" s="80"/>
      <c r="Q109" s="80"/>
      <c r="R109" s="80"/>
      <c r="S109" s="77"/>
      <c r="T109" s="77"/>
      <c r="U109" s="82">
        <v>814657024261</v>
      </c>
      <c r="V109" s="83" t="s">
        <v>30</v>
      </c>
      <c r="W109" s="77" t="s">
        <v>31</v>
      </c>
      <c r="X109" s="84" t="s">
        <v>326</v>
      </c>
      <c r="Y109" s="84"/>
      <c r="Z109" s="106" t="s">
        <v>318</v>
      </c>
      <c r="AA109" s="85"/>
      <c r="AB109" s="85"/>
      <c r="AC109" s="103"/>
      <c r="AD109" s="103"/>
      <c r="AE109" s="103"/>
      <c r="AF109" s="103"/>
      <c r="AG109" s="103"/>
      <c r="AH109" s="103"/>
      <c r="AI109" s="103"/>
      <c r="AJ109" s="103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</row>
    <row r="110" spans="1:50" s="85" customFormat="1" ht="36" customHeight="1" x14ac:dyDescent="0.2">
      <c r="A110" s="76" t="s">
        <v>327</v>
      </c>
      <c r="B110" s="76" t="s">
        <v>193</v>
      </c>
      <c r="C110" s="77">
        <v>2018</v>
      </c>
      <c r="D110" s="78">
        <v>18097</v>
      </c>
      <c r="E110" s="79">
        <v>9.99</v>
      </c>
      <c r="F110" s="79">
        <f t="shared" si="3"/>
        <v>9.490499999999999</v>
      </c>
      <c r="G110" s="80">
        <v>0.7</v>
      </c>
      <c r="H110" s="80">
        <v>5.5</v>
      </c>
      <c r="I110" s="80">
        <v>5</v>
      </c>
      <c r="J110" s="80">
        <v>6.25E-2</v>
      </c>
      <c r="K110" s="81" t="s">
        <v>29</v>
      </c>
      <c r="L110" s="81" t="s">
        <v>29</v>
      </c>
      <c r="M110" s="81" t="s">
        <v>29</v>
      </c>
      <c r="N110" s="81" t="s">
        <v>29</v>
      </c>
      <c r="O110" s="80"/>
      <c r="P110" s="80"/>
      <c r="Q110" s="80"/>
      <c r="R110" s="80"/>
      <c r="S110" s="77"/>
      <c r="T110" s="77"/>
      <c r="U110" s="82">
        <v>840109237132</v>
      </c>
      <c r="V110" s="83" t="s">
        <v>30</v>
      </c>
      <c r="W110" s="77" t="s">
        <v>31</v>
      </c>
      <c r="X110" s="88" t="s">
        <v>328</v>
      </c>
      <c r="Y110" s="88"/>
      <c r="Z110" s="89" t="s">
        <v>318</v>
      </c>
      <c r="AC110" s="90"/>
      <c r="AD110" s="90"/>
      <c r="AE110" s="90"/>
      <c r="AF110" s="90"/>
      <c r="AG110" s="90"/>
      <c r="AH110" s="90"/>
      <c r="AI110" s="90"/>
      <c r="AJ110" s="90"/>
    </row>
    <row r="111" spans="1:50" s="86" customFormat="1" ht="36" customHeight="1" x14ac:dyDescent="0.2">
      <c r="A111" s="91" t="s">
        <v>329</v>
      </c>
      <c r="B111" s="91" t="s">
        <v>330</v>
      </c>
      <c r="C111" s="18">
        <v>2020</v>
      </c>
      <c r="D111" s="92">
        <v>18100</v>
      </c>
      <c r="E111" s="93">
        <v>39.99</v>
      </c>
      <c r="F111" s="93">
        <f t="shared" si="3"/>
        <v>37.990499999999997</v>
      </c>
      <c r="G111" s="94">
        <v>10.6</v>
      </c>
      <c r="H111" s="94">
        <v>15.75</v>
      </c>
      <c r="I111" s="94">
        <v>4.75</v>
      </c>
      <c r="J111" s="94">
        <v>2.125</v>
      </c>
      <c r="K111" s="95" t="s">
        <v>29</v>
      </c>
      <c r="L111" s="95" t="s">
        <v>29</v>
      </c>
      <c r="M111" s="95" t="s">
        <v>29</v>
      </c>
      <c r="N111" s="95" t="s">
        <v>29</v>
      </c>
      <c r="O111" s="94"/>
      <c r="P111" s="94"/>
      <c r="Q111" s="94"/>
      <c r="R111" s="94"/>
      <c r="S111" s="94"/>
      <c r="T111" s="96">
        <v>1</v>
      </c>
      <c r="U111" s="96">
        <v>840109237149</v>
      </c>
      <c r="V111" s="83" t="s">
        <v>30</v>
      </c>
      <c r="W111" s="18" t="s">
        <v>31</v>
      </c>
      <c r="X111" s="97" t="s">
        <v>331</v>
      </c>
      <c r="Y111" s="97"/>
    </row>
    <row r="112" spans="1:50" s="86" customFormat="1" ht="36" customHeight="1" x14ac:dyDescent="0.2">
      <c r="A112" s="91" t="s">
        <v>332</v>
      </c>
      <c r="B112" s="91" t="s">
        <v>330</v>
      </c>
      <c r="C112" s="18">
        <v>2020</v>
      </c>
      <c r="D112" s="92">
        <v>18101</v>
      </c>
      <c r="E112" s="93">
        <v>39.99</v>
      </c>
      <c r="F112" s="93">
        <f t="shared" si="3"/>
        <v>37.990499999999997</v>
      </c>
      <c r="G112" s="94">
        <v>10.6</v>
      </c>
      <c r="H112" s="94">
        <v>15.75</v>
      </c>
      <c r="I112" s="94">
        <v>4.75</v>
      </c>
      <c r="J112" s="94">
        <v>2.125</v>
      </c>
      <c r="K112" s="95" t="s">
        <v>29</v>
      </c>
      <c r="L112" s="95" t="s">
        <v>29</v>
      </c>
      <c r="M112" s="95" t="s">
        <v>29</v>
      </c>
      <c r="N112" s="95" t="s">
        <v>29</v>
      </c>
      <c r="O112" s="94"/>
      <c r="P112" s="94"/>
      <c r="Q112" s="94"/>
      <c r="R112" s="94"/>
      <c r="S112" s="94"/>
      <c r="T112" s="96">
        <v>1</v>
      </c>
      <c r="U112" s="96">
        <v>840109237156</v>
      </c>
      <c r="V112" s="83" t="s">
        <v>30</v>
      </c>
      <c r="W112" s="18" t="s">
        <v>31</v>
      </c>
      <c r="X112" s="97" t="s">
        <v>333</v>
      </c>
      <c r="Y112" s="97"/>
    </row>
    <row r="113" spans="1:36" s="86" customFormat="1" ht="36" customHeight="1" x14ac:dyDescent="0.2">
      <c r="A113" s="91" t="s">
        <v>334</v>
      </c>
      <c r="B113" s="91" t="s">
        <v>330</v>
      </c>
      <c r="C113" s="18">
        <v>2020</v>
      </c>
      <c r="D113" s="92">
        <v>18102</v>
      </c>
      <c r="E113" s="93">
        <v>39.99</v>
      </c>
      <c r="F113" s="93">
        <f t="shared" si="3"/>
        <v>37.990499999999997</v>
      </c>
      <c r="G113" s="94">
        <v>10.6</v>
      </c>
      <c r="H113" s="94">
        <v>15.75</v>
      </c>
      <c r="I113" s="94">
        <v>4.75</v>
      </c>
      <c r="J113" s="94">
        <v>2.125</v>
      </c>
      <c r="K113" s="95" t="s">
        <v>29</v>
      </c>
      <c r="L113" s="95" t="s">
        <v>29</v>
      </c>
      <c r="M113" s="95" t="s">
        <v>29</v>
      </c>
      <c r="N113" s="95" t="s">
        <v>29</v>
      </c>
      <c r="O113" s="94"/>
      <c r="P113" s="94"/>
      <c r="Q113" s="94"/>
      <c r="R113" s="94"/>
      <c r="S113" s="94"/>
      <c r="T113" s="96">
        <v>1</v>
      </c>
      <c r="U113" s="96">
        <v>840109237163</v>
      </c>
      <c r="V113" s="83" t="s">
        <v>30</v>
      </c>
      <c r="W113" s="18" t="s">
        <v>31</v>
      </c>
      <c r="X113" s="97" t="s">
        <v>335</v>
      </c>
      <c r="Y113" s="97"/>
    </row>
    <row r="114" spans="1:36" s="86" customFormat="1" ht="36" customHeight="1" x14ac:dyDescent="0.2">
      <c r="A114" s="91" t="s">
        <v>336</v>
      </c>
      <c r="B114" s="91" t="s">
        <v>330</v>
      </c>
      <c r="C114" s="18">
        <v>2020</v>
      </c>
      <c r="D114" s="92">
        <v>18103</v>
      </c>
      <c r="E114" s="93">
        <v>39.99</v>
      </c>
      <c r="F114" s="93">
        <f t="shared" si="3"/>
        <v>37.990499999999997</v>
      </c>
      <c r="G114" s="94">
        <v>10.6</v>
      </c>
      <c r="H114" s="94">
        <v>15.75</v>
      </c>
      <c r="I114" s="94">
        <v>4.75</v>
      </c>
      <c r="J114" s="94">
        <v>2.125</v>
      </c>
      <c r="K114" s="95" t="s">
        <v>29</v>
      </c>
      <c r="L114" s="95" t="s">
        <v>29</v>
      </c>
      <c r="M114" s="95" t="s">
        <v>29</v>
      </c>
      <c r="N114" s="95" t="s">
        <v>29</v>
      </c>
      <c r="O114" s="94"/>
      <c r="P114" s="94"/>
      <c r="Q114" s="94"/>
      <c r="R114" s="94"/>
      <c r="S114" s="94"/>
      <c r="T114" s="96">
        <v>1</v>
      </c>
      <c r="U114" s="96">
        <v>840109237170</v>
      </c>
      <c r="V114" s="83" t="s">
        <v>30</v>
      </c>
      <c r="W114" s="18" t="s">
        <v>31</v>
      </c>
      <c r="X114" s="97" t="s">
        <v>337</v>
      </c>
      <c r="Y114" s="97"/>
    </row>
    <row r="115" spans="1:36" s="86" customFormat="1" ht="36" customHeight="1" x14ac:dyDescent="0.2">
      <c r="A115" s="91" t="s">
        <v>338</v>
      </c>
      <c r="B115" s="91" t="s">
        <v>339</v>
      </c>
      <c r="C115" s="18">
        <v>2020</v>
      </c>
      <c r="D115" s="92">
        <v>18104</v>
      </c>
      <c r="E115" s="93">
        <v>104.99</v>
      </c>
      <c r="F115" s="93">
        <f t="shared" si="3"/>
        <v>99.740499999999997</v>
      </c>
      <c r="G115" s="94">
        <v>61.5</v>
      </c>
      <c r="H115" s="94">
        <v>10.11</v>
      </c>
      <c r="I115" s="94">
        <v>9.31</v>
      </c>
      <c r="J115" s="94">
        <v>5.68</v>
      </c>
      <c r="K115" s="95" t="s">
        <v>29</v>
      </c>
      <c r="L115" s="95" t="s">
        <v>29</v>
      </c>
      <c r="M115" s="95" t="s">
        <v>29</v>
      </c>
      <c r="N115" s="95" t="s">
        <v>29</v>
      </c>
      <c r="O115" s="94"/>
      <c r="P115" s="94"/>
      <c r="Q115" s="94"/>
      <c r="R115" s="94"/>
      <c r="S115" s="94"/>
      <c r="T115" s="96">
        <v>1</v>
      </c>
      <c r="U115" s="96">
        <v>840109237187</v>
      </c>
      <c r="V115" s="83" t="s">
        <v>30</v>
      </c>
      <c r="W115" s="18" t="s">
        <v>31</v>
      </c>
      <c r="X115" s="97" t="s">
        <v>340</v>
      </c>
      <c r="Y115" s="116" t="s">
        <v>341</v>
      </c>
    </row>
    <row r="116" spans="1:36" s="86" customFormat="1" ht="36" customHeight="1" x14ac:dyDescent="0.2">
      <c r="A116" s="91" t="s">
        <v>342</v>
      </c>
      <c r="B116" s="91" t="s">
        <v>343</v>
      </c>
      <c r="C116" s="18">
        <v>2020</v>
      </c>
      <c r="D116" s="92">
        <v>18105</v>
      </c>
      <c r="E116" s="93">
        <v>104.99</v>
      </c>
      <c r="F116" s="93">
        <f t="shared" si="3"/>
        <v>99.740499999999997</v>
      </c>
      <c r="G116" s="94">
        <v>61.5</v>
      </c>
      <c r="H116" s="94">
        <v>10.11</v>
      </c>
      <c r="I116" s="94">
        <v>9.31</v>
      </c>
      <c r="J116" s="94">
        <v>5.68</v>
      </c>
      <c r="K116" s="95" t="s">
        <v>29</v>
      </c>
      <c r="L116" s="95" t="s">
        <v>29</v>
      </c>
      <c r="M116" s="95" t="s">
        <v>29</v>
      </c>
      <c r="N116" s="95" t="s">
        <v>29</v>
      </c>
      <c r="O116" s="94"/>
      <c r="P116" s="94"/>
      <c r="Q116" s="94"/>
      <c r="R116" s="94"/>
      <c r="S116" s="94"/>
      <c r="T116" s="96">
        <v>1</v>
      </c>
      <c r="U116" s="96">
        <v>840109237194</v>
      </c>
      <c r="V116" s="83" t="s">
        <v>30</v>
      </c>
      <c r="W116" s="18" t="s">
        <v>31</v>
      </c>
      <c r="X116" s="97" t="s">
        <v>344</v>
      </c>
      <c r="Y116" s="116" t="s">
        <v>341</v>
      </c>
    </row>
    <row r="117" spans="1:36" s="86" customFormat="1" ht="36" customHeight="1" x14ac:dyDescent="0.2">
      <c r="A117" s="91" t="s">
        <v>345</v>
      </c>
      <c r="B117" s="91" t="s">
        <v>346</v>
      </c>
      <c r="C117" s="18">
        <v>2020</v>
      </c>
      <c r="D117" s="92">
        <v>18106</v>
      </c>
      <c r="E117" s="93">
        <v>104.99</v>
      </c>
      <c r="F117" s="93">
        <f t="shared" si="3"/>
        <v>99.740499999999997</v>
      </c>
      <c r="G117" s="94">
        <v>63</v>
      </c>
      <c r="H117" s="94">
        <v>10.11</v>
      </c>
      <c r="I117" s="94">
        <v>9.31</v>
      </c>
      <c r="J117" s="94">
        <v>5.68</v>
      </c>
      <c r="K117" s="95" t="s">
        <v>29</v>
      </c>
      <c r="L117" s="95" t="s">
        <v>29</v>
      </c>
      <c r="M117" s="95" t="s">
        <v>29</v>
      </c>
      <c r="N117" s="95" t="s">
        <v>29</v>
      </c>
      <c r="O117" s="94"/>
      <c r="P117" s="94"/>
      <c r="Q117" s="94"/>
      <c r="R117" s="94"/>
      <c r="S117" s="94"/>
      <c r="T117" s="96">
        <v>1</v>
      </c>
      <c r="U117" s="96">
        <v>840109237200</v>
      </c>
      <c r="V117" s="83" t="s">
        <v>30</v>
      </c>
      <c r="W117" s="18" t="s">
        <v>31</v>
      </c>
      <c r="X117" s="97" t="s">
        <v>347</v>
      </c>
      <c r="Y117" s="116" t="s">
        <v>348</v>
      </c>
    </row>
    <row r="118" spans="1:36" s="86" customFormat="1" ht="36" customHeight="1" x14ac:dyDescent="0.2">
      <c r="A118" s="91" t="s">
        <v>349</v>
      </c>
      <c r="B118" s="91" t="s">
        <v>339</v>
      </c>
      <c r="C118" s="18">
        <v>2021</v>
      </c>
      <c r="D118" s="92">
        <v>18107</v>
      </c>
      <c r="E118" s="93">
        <v>209.99</v>
      </c>
      <c r="F118" s="93">
        <f t="shared" si="3"/>
        <v>199.4905</v>
      </c>
      <c r="G118" s="94">
        <v>91</v>
      </c>
      <c r="H118" s="94">
        <v>15.5</v>
      </c>
      <c r="I118" s="94">
        <v>7.6</v>
      </c>
      <c r="J118" s="94">
        <v>5.6</v>
      </c>
      <c r="K118" s="95" t="s">
        <v>29</v>
      </c>
      <c r="L118" s="95" t="s">
        <v>29</v>
      </c>
      <c r="M118" s="95" t="s">
        <v>29</v>
      </c>
      <c r="N118" s="95" t="s">
        <v>29</v>
      </c>
      <c r="O118" s="94"/>
      <c r="P118" s="94"/>
      <c r="Q118" s="94"/>
      <c r="R118" s="94"/>
      <c r="S118" s="18"/>
      <c r="T118" s="18"/>
      <c r="U118" s="96">
        <v>840109237217</v>
      </c>
      <c r="V118" s="83" t="s">
        <v>30</v>
      </c>
      <c r="W118" s="18" t="s">
        <v>31</v>
      </c>
      <c r="X118" s="97" t="s">
        <v>350</v>
      </c>
      <c r="Y118" s="116" t="s">
        <v>351</v>
      </c>
    </row>
    <row r="119" spans="1:36" s="86" customFormat="1" ht="36" customHeight="1" x14ac:dyDescent="0.2">
      <c r="A119" s="91" t="s">
        <v>352</v>
      </c>
      <c r="B119" s="91" t="s">
        <v>343</v>
      </c>
      <c r="C119" s="18">
        <v>2021</v>
      </c>
      <c r="D119" s="92">
        <v>18108</v>
      </c>
      <c r="E119" s="93">
        <v>209.99</v>
      </c>
      <c r="F119" s="93">
        <f t="shared" si="3"/>
        <v>199.4905</v>
      </c>
      <c r="G119" s="94">
        <v>91</v>
      </c>
      <c r="H119" s="94">
        <v>15.5</v>
      </c>
      <c r="I119" s="94">
        <v>7.6</v>
      </c>
      <c r="J119" s="94">
        <v>5.6</v>
      </c>
      <c r="K119" s="95" t="s">
        <v>29</v>
      </c>
      <c r="L119" s="95" t="s">
        <v>29</v>
      </c>
      <c r="M119" s="95" t="s">
        <v>29</v>
      </c>
      <c r="N119" s="95" t="s">
        <v>29</v>
      </c>
      <c r="O119" s="94"/>
      <c r="P119" s="94"/>
      <c r="Q119" s="94"/>
      <c r="R119" s="94"/>
      <c r="S119" s="18"/>
      <c r="T119" s="18"/>
      <c r="U119" s="96">
        <v>840109237224</v>
      </c>
      <c r="V119" s="83" t="s">
        <v>30</v>
      </c>
      <c r="W119" s="18" t="s">
        <v>31</v>
      </c>
      <c r="X119" s="97" t="s">
        <v>353</v>
      </c>
      <c r="Y119" s="116" t="s">
        <v>351</v>
      </c>
    </row>
    <row r="120" spans="1:36" s="86" customFormat="1" ht="36" customHeight="1" x14ac:dyDescent="0.2">
      <c r="A120" s="91" t="s">
        <v>354</v>
      </c>
      <c r="B120" s="91" t="s">
        <v>346</v>
      </c>
      <c r="C120" s="18">
        <v>2021</v>
      </c>
      <c r="D120" s="92">
        <v>18109</v>
      </c>
      <c r="E120" s="93">
        <v>209.99</v>
      </c>
      <c r="F120" s="93">
        <f t="shared" si="3"/>
        <v>199.4905</v>
      </c>
      <c r="G120" s="94">
        <v>93</v>
      </c>
      <c r="H120" s="94">
        <v>15.5</v>
      </c>
      <c r="I120" s="94">
        <v>7.6</v>
      </c>
      <c r="J120" s="94">
        <v>5.6</v>
      </c>
      <c r="K120" s="95" t="s">
        <v>29</v>
      </c>
      <c r="L120" s="95" t="s">
        <v>29</v>
      </c>
      <c r="M120" s="95" t="s">
        <v>29</v>
      </c>
      <c r="N120" s="95" t="s">
        <v>29</v>
      </c>
      <c r="O120" s="94"/>
      <c r="P120" s="94"/>
      <c r="Q120" s="94"/>
      <c r="R120" s="94"/>
      <c r="S120" s="18"/>
      <c r="T120" s="18"/>
      <c r="U120" s="96">
        <v>840109237231</v>
      </c>
      <c r="V120" s="83" t="s">
        <v>30</v>
      </c>
      <c r="W120" s="18" t="s">
        <v>31</v>
      </c>
      <c r="X120" s="97" t="s">
        <v>355</v>
      </c>
      <c r="Y120" s="116" t="s">
        <v>356</v>
      </c>
    </row>
    <row r="121" spans="1:36" s="85" customFormat="1" ht="36" customHeight="1" x14ac:dyDescent="0.2">
      <c r="A121" s="76" t="s">
        <v>357</v>
      </c>
      <c r="B121" s="76" t="s">
        <v>193</v>
      </c>
      <c r="C121" s="77">
        <v>2018</v>
      </c>
      <c r="D121" s="78">
        <v>19001</v>
      </c>
      <c r="E121" s="79">
        <v>14.99</v>
      </c>
      <c r="F121" s="79">
        <f t="shared" si="3"/>
        <v>14.240499999999999</v>
      </c>
      <c r="G121" s="80">
        <v>8</v>
      </c>
      <c r="H121" s="80">
        <v>13</v>
      </c>
      <c r="I121" s="80">
        <v>5</v>
      </c>
      <c r="J121" s="80">
        <v>0.5</v>
      </c>
      <c r="K121" s="81" t="s">
        <v>29</v>
      </c>
      <c r="L121" s="81" t="s">
        <v>29</v>
      </c>
      <c r="M121" s="81" t="s">
        <v>29</v>
      </c>
      <c r="N121" s="81" t="s">
        <v>29</v>
      </c>
      <c r="O121" s="80"/>
      <c r="P121" s="80"/>
      <c r="Q121" s="80"/>
      <c r="R121" s="80"/>
      <c r="S121" s="77"/>
      <c r="T121" s="77"/>
      <c r="U121" s="82">
        <v>814657020522</v>
      </c>
      <c r="V121" s="83" t="s">
        <v>30</v>
      </c>
      <c r="W121" s="77" t="s">
        <v>31</v>
      </c>
      <c r="X121" s="88" t="s">
        <v>358</v>
      </c>
      <c r="Y121" s="88"/>
      <c r="AC121" s="90"/>
      <c r="AD121" s="90"/>
      <c r="AE121" s="90"/>
      <c r="AF121" s="90"/>
      <c r="AG121" s="90"/>
      <c r="AH121" s="90"/>
      <c r="AI121" s="90"/>
      <c r="AJ121" s="90"/>
    </row>
    <row r="122" spans="1:36" s="85" customFormat="1" ht="36" customHeight="1" x14ac:dyDescent="0.2">
      <c r="A122" s="76" t="s">
        <v>359</v>
      </c>
      <c r="B122" s="76" t="s">
        <v>193</v>
      </c>
      <c r="C122" s="77">
        <v>2018</v>
      </c>
      <c r="D122" s="78">
        <v>19002</v>
      </c>
      <c r="E122" s="79">
        <v>14.99</v>
      </c>
      <c r="F122" s="79">
        <f t="shared" si="3"/>
        <v>14.240499999999999</v>
      </c>
      <c r="G122" s="80">
        <v>8</v>
      </c>
      <c r="H122" s="80">
        <v>13</v>
      </c>
      <c r="I122" s="80">
        <v>5</v>
      </c>
      <c r="J122" s="80">
        <v>0.5</v>
      </c>
      <c r="K122" s="81" t="s">
        <v>29</v>
      </c>
      <c r="L122" s="81" t="s">
        <v>29</v>
      </c>
      <c r="M122" s="81" t="s">
        <v>29</v>
      </c>
      <c r="N122" s="81" t="s">
        <v>29</v>
      </c>
      <c r="O122" s="80"/>
      <c r="P122" s="80"/>
      <c r="Q122" s="80"/>
      <c r="R122" s="80"/>
      <c r="S122" s="77"/>
      <c r="T122" s="77"/>
      <c r="U122" s="82">
        <v>814657020539</v>
      </c>
      <c r="V122" s="83" t="s">
        <v>30</v>
      </c>
      <c r="W122" s="77" t="s">
        <v>31</v>
      </c>
      <c r="X122" s="88" t="s">
        <v>360</v>
      </c>
      <c r="Y122" s="88"/>
    </row>
    <row r="123" spans="1:36" s="85" customFormat="1" ht="36" customHeight="1" x14ac:dyDescent="0.2">
      <c r="A123" s="76" t="s">
        <v>361</v>
      </c>
      <c r="B123" s="76" t="s">
        <v>193</v>
      </c>
      <c r="C123" s="77">
        <v>2018</v>
      </c>
      <c r="D123" s="78">
        <v>19003</v>
      </c>
      <c r="E123" s="79">
        <v>14.99</v>
      </c>
      <c r="F123" s="79">
        <f t="shared" ref="F123:F153" si="4">0.95 * E123</f>
        <v>14.240499999999999</v>
      </c>
      <c r="G123" s="80">
        <v>8</v>
      </c>
      <c r="H123" s="80">
        <v>13</v>
      </c>
      <c r="I123" s="80">
        <v>5</v>
      </c>
      <c r="J123" s="80">
        <v>0.5</v>
      </c>
      <c r="K123" s="81" t="s">
        <v>29</v>
      </c>
      <c r="L123" s="81" t="s">
        <v>29</v>
      </c>
      <c r="M123" s="81" t="s">
        <v>29</v>
      </c>
      <c r="N123" s="81" t="s">
        <v>29</v>
      </c>
      <c r="O123" s="80"/>
      <c r="P123" s="80"/>
      <c r="Q123" s="80"/>
      <c r="R123" s="80"/>
      <c r="S123" s="77"/>
      <c r="T123" s="77"/>
      <c r="U123" s="82">
        <v>814657020546</v>
      </c>
      <c r="V123" s="83" t="s">
        <v>30</v>
      </c>
      <c r="W123" s="77" t="s">
        <v>31</v>
      </c>
      <c r="X123" s="88" t="s">
        <v>362</v>
      </c>
      <c r="Y123" s="88"/>
      <c r="AC123" s="90"/>
      <c r="AD123" s="90"/>
      <c r="AE123" s="90"/>
      <c r="AF123" s="90"/>
      <c r="AG123" s="90"/>
      <c r="AH123" s="90"/>
      <c r="AI123" s="90"/>
      <c r="AJ123" s="90"/>
    </row>
    <row r="124" spans="1:36" s="86" customFormat="1" ht="36" customHeight="1" x14ac:dyDescent="0.2">
      <c r="A124" s="91" t="s">
        <v>363</v>
      </c>
      <c r="B124" s="91" t="s">
        <v>364</v>
      </c>
      <c r="C124" s="18">
        <v>2021</v>
      </c>
      <c r="D124" s="92">
        <v>19019</v>
      </c>
      <c r="E124" s="93">
        <v>41.99</v>
      </c>
      <c r="F124" s="93">
        <f t="shared" si="4"/>
        <v>39.890500000000003</v>
      </c>
      <c r="G124" s="18">
        <v>11.5</v>
      </c>
      <c r="H124" s="18">
        <v>11.2</v>
      </c>
      <c r="I124" s="18">
        <v>7.3</v>
      </c>
      <c r="J124" s="18">
        <v>2.2999999999999998</v>
      </c>
      <c r="K124" s="95" t="s">
        <v>29</v>
      </c>
      <c r="L124" s="95" t="s">
        <v>29</v>
      </c>
      <c r="M124" s="95" t="s">
        <v>29</v>
      </c>
      <c r="N124" s="95" t="s">
        <v>29</v>
      </c>
      <c r="O124" s="123"/>
      <c r="P124" s="123"/>
      <c r="Q124" s="123"/>
      <c r="R124" s="123"/>
      <c r="T124" s="18"/>
      <c r="U124" s="96" t="s">
        <v>365</v>
      </c>
      <c r="V124" s="83" t="s">
        <v>30</v>
      </c>
      <c r="W124" s="18" t="s">
        <v>31</v>
      </c>
      <c r="X124" s="86" t="s">
        <v>366</v>
      </c>
    </row>
    <row r="125" spans="1:36" s="86" customFormat="1" ht="36" customHeight="1" x14ac:dyDescent="0.2">
      <c r="A125" s="91" t="s">
        <v>367</v>
      </c>
      <c r="B125" s="91" t="s">
        <v>364</v>
      </c>
      <c r="C125" s="18">
        <v>2021</v>
      </c>
      <c r="D125" s="92">
        <v>19020</v>
      </c>
      <c r="E125" s="93">
        <v>41.99</v>
      </c>
      <c r="F125" s="93">
        <f t="shared" si="4"/>
        <v>39.890500000000003</v>
      </c>
      <c r="G125" s="18">
        <v>11.5</v>
      </c>
      <c r="H125" s="18">
        <v>11.2</v>
      </c>
      <c r="I125" s="18">
        <v>7.3</v>
      </c>
      <c r="J125" s="18">
        <v>2.2999999999999998</v>
      </c>
      <c r="K125" s="95" t="s">
        <v>29</v>
      </c>
      <c r="L125" s="95" t="s">
        <v>29</v>
      </c>
      <c r="M125" s="95" t="s">
        <v>29</v>
      </c>
      <c r="N125" s="95" t="s">
        <v>29</v>
      </c>
      <c r="O125" s="94"/>
      <c r="P125" s="94"/>
      <c r="Q125" s="94"/>
      <c r="R125" s="94"/>
      <c r="S125" s="18"/>
      <c r="T125" s="18"/>
      <c r="U125" s="96" t="s">
        <v>368</v>
      </c>
      <c r="V125" s="83" t="s">
        <v>30</v>
      </c>
      <c r="W125" s="18" t="s">
        <v>31</v>
      </c>
      <c r="X125" s="86" t="s">
        <v>369</v>
      </c>
    </row>
    <row r="126" spans="1:36" s="86" customFormat="1" ht="36" customHeight="1" x14ac:dyDescent="0.2">
      <c r="A126" s="91" t="s">
        <v>370</v>
      </c>
      <c r="B126" s="91" t="s">
        <v>364</v>
      </c>
      <c r="C126" s="18">
        <v>2021</v>
      </c>
      <c r="D126" s="92">
        <v>19021</v>
      </c>
      <c r="E126" s="93">
        <v>41.99</v>
      </c>
      <c r="F126" s="93">
        <f t="shared" si="4"/>
        <v>39.890500000000003</v>
      </c>
      <c r="G126" s="18">
        <v>11.5</v>
      </c>
      <c r="H126" s="18">
        <v>11.2</v>
      </c>
      <c r="I126" s="18">
        <v>7.3</v>
      </c>
      <c r="J126" s="18">
        <v>2.2999999999999998</v>
      </c>
      <c r="K126" s="95" t="s">
        <v>29</v>
      </c>
      <c r="L126" s="95" t="s">
        <v>29</v>
      </c>
      <c r="M126" s="95" t="s">
        <v>29</v>
      </c>
      <c r="N126" s="95" t="s">
        <v>29</v>
      </c>
      <c r="O126" s="94"/>
      <c r="P126" s="94"/>
      <c r="Q126" s="94"/>
      <c r="R126" s="94"/>
      <c r="S126" s="18"/>
      <c r="T126" s="18"/>
      <c r="U126" s="96" t="s">
        <v>371</v>
      </c>
      <c r="V126" s="83" t="s">
        <v>30</v>
      </c>
      <c r="W126" s="18" t="s">
        <v>31</v>
      </c>
      <c r="X126" s="86" t="s">
        <v>372</v>
      </c>
    </row>
    <row r="127" spans="1:36" s="86" customFormat="1" ht="36" customHeight="1" x14ac:dyDescent="0.2">
      <c r="A127" s="91" t="s">
        <v>373</v>
      </c>
      <c r="B127" s="91" t="s">
        <v>364</v>
      </c>
      <c r="C127" s="18">
        <v>2021</v>
      </c>
      <c r="D127" s="92">
        <v>19022</v>
      </c>
      <c r="E127" s="93">
        <v>41.99</v>
      </c>
      <c r="F127" s="93">
        <f t="shared" si="4"/>
        <v>39.890500000000003</v>
      </c>
      <c r="G127" s="18">
        <v>11.5</v>
      </c>
      <c r="H127" s="18">
        <v>11.2</v>
      </c>
      <c r="I127" s="18">
        <v>7.3</v>
      </c>
      <c r="J127" s="18">
        <v>2.2999999999999998</v>
      </c>
      <c r="K127" s="95" t="s">
        <v>29</v>
      </c>
      <c r="L127" s="95" t="s">
        <v>29</v>
      </c>
      <c r="M127" s="95" t="s">
        <v>29</v>
      </c>
      <c r="N127" s="95" t="s">
        <v>29</v>
      </c>
      <c r="O127" s="94"/>
      <c r="P127" s="94"/>
      <c r="Q127" s="94"/>
      <c r="R127" s="94"/>
      <c r="S127" s="18"/>
      <c r="T127" s="18"/>
      <c r="U127" s="96" t="s">
        <v>374</v>
      </c>
      <c r="V127" s="83" t="s">
        <v>30</v>
      </c>
      <c r="W127" s="18" t="s">
        <v>31</v>
      </c>
      <c r="X127" s="86" t="s">
        <v>375</v>
      </c>
    </row>
    <row r="128" spans="1:36" s="86" customFormat="1" ht="36" customHeight="1" x14ac:dyDescent="0.2">
      <c r="A128" s="91" t="s">
        <v>376</v>
      </c>
      <c r="B128" s="91" t="s">
        <v>377</v>
      </c>
      <c r="C128" s="18">
        <v>2020</v>
      </c>
      <c r="D128" s="92">
        <v>19023</v>
      </c>
      <c r="E128" s="93">
        <v>14.99</v>
      </c>
      <c r="F128" s="79">
        <f t="shared" si="4"/>
        <v>14.240499999999999</v>
      </c>
      <c r="G128" s="94">
        <v>4.5</v>
      </c>
      <c r="H128" s="94">
        <v>10</v>
      </c>
      <c r="I128" s="94">
        <v>10</v>
      </c>
      <c r="J128" s="94">
        <v>0.5</v>
      </c>
      <c r="K128" s="95" t="s">
        <v>29</v>
      </c>
      <c r="L128" s="95" t="s">
        <v>29</v>
      </c>
      <c r="M128" s="95" t="s">
        <v>29</v>
      </c>
      <c r="N128" s="95" t="s">
        <v>29</v>
      </c>
      <c r="O128" s="123"/>
      <c r="P128" s="123"/>
      <c r="Q128" s="123"/>
      <c r="R128" s="123"/>
      <c r="T128" s="18">
        <v>1</v>
      </c>
      <c r="U128" s="96" t="s">
        <v>378</v>
      </c>
      <c r="V128" s="83" t="s">
        <v>30</v>
      </c>
      <c r="W128" s="18" t="s">
        <v>31</v>
      </c>
      <c r="X128" s="97" t="s">
        <v>379</v>
      </c>
      <c r="Y128" s="97"/>
    </row>
    <row r="129" spans="1:36" s="86" customFormat="1" ht="36" customHeight="1" x14ac:dyDescent="0.2">
      <c r="A129" s="91" t="s">
        <v>380</v>
      </c>
      <c r="B129" s="91" t="s">
        <v>377</v>
      </c>
      <c r="C129" s="18">
        <v>2020</v>
      </c>
      <c r="D129" s="92">
        <v>19024</v>
      </c>
      <c r="E129" s="93">
        <v>14.99</v>
      </c>
      <c r="F129" s="79">
        <f t="shared" si="4"/>
        <v>14.240499999999999</v>
      </c>
      <c r="G129" s="94">
        <v>4.5</v>
      </c>
      <c r="H129" s="94">
        <v>10</v>
      </c>
      <c r="I129" s="94">
        <v>10</v>
      </c>
      <c r="J129" s="94">
        <v>0.5</v>
      </c>
      <c r="K129" s="95" t="s">
        <v>29</v>
      </c>
      <c r="L129" s="95" t="s">
        <v>29</v>
      </c>
      <c r="M129" s="95" t="s">
        <v>29</v>
      </c>
      <c r="N129" s="95" t="s">
        <v>29</v>
      </c>
      <c r="O129" s="94"/>
      <c r="P129" s="94"/>
      <c r="Q129" s="94"/>
      <c r="R129" s="94"/>
      <c r="S129" s="18"/>
      <c r="T129" s="18">
        <v>1</v>
      </c>
      <c r="U129" s="96" t="s">
        <v>381</v>
      </c>
      <c r="V129" s="83" t="s">
        <v>30</v>
      </c>
      <c r="W129" s="18" t="s">
        <v>31</v>
      </c>
      <c r="X129" s="97" t="s">
        <v>382</v>
      </c>
      <c r="Y129" s="97"/>
    </row>
    <row r="130" spans="1:36" s="86" customFormat="1" ht="36" customHeight="1" x14ac:dyDescent="0.2">
      <c r="A130" s="91" t="s">
        <v>383</v>
      </c>
      <c r="B130" s="91" t="s">
        <v>377</v>
      </c>
      <c r="C130" s="18">
        <v>2020</v>
      </c>
      <c r="D130" s="92">
        <v>19025</v>
      </c>
      <c r="E130" s="93">
        <v>14.99</v>
      </c>
      <c r="F130" s="79">
        <f t="shared" si="4"/>
        <v>14.240499999999999</v>
      </c>
      <c r="G130" s="94">
        <v>4.5</v>
      </c>
      <c r="H130" s="94">
        <v>10</v>
      </c>
      <c r="I130" s="94">
        <v>10</v>
      </c>
      <c r="J130" s="94">
        <v>0.5</v>
      </c>
      <c r="K130" s="95" t="s">
        <v>29</v>
      </c>
      <c r="L130" s="95" t="s">
        <v>29</v>
      </c>
      <c r="M130" s="95" t="s">
        <v>29</v>
      </c>
      <c r="N130" s="95" t="s">
        <v>29</v>
      </c>
      <c r="O130" s="94"/>
      <c r="P130" s="94"/>
      <c r="Q130" s="94"/>
      <c r="R130" s="94"/>
      <c r="S130" s="18"/>
      <c r="T130" s="18">
        <v>1</v>
      </c>
      <c r="U130" s="96" t="s">
        <v>384</v>
      </c>
      <c r="V130" s="83" t="s">
        <v>30</v>
      </c>
      <c r="W130" s="18" t="s">
        <v>31</v>
      </c>
      <c r="X130" s="97" t="s">
        <v>385</v>
      </c>
      <c r="Y130" s="97"/>
    </row>
    <row r="131" spans="1:36" s="86" customFormat="1" ht="36" customHeight="1" x14ac:dyDescent="0.2">
      <c r="A131" s="91" t="s">
        <v>386</v>
      </c>
      <c r="B131" s="91" t="s">
        <v>377</v>
      </c>
      <c r="C131" s="18">
        <v>2020</v>
      </c>
      <c r="D131" s="92">
        <v>19026</v>
      </c>
      <c r="E131" s="93">
        <v>14.99</v>
      </c>
      <c r="F131" s="79">
        <f t="shared" si="4"/>
        <v>14.240499999999999</v>
      </c>
      <c r="G131" s="94">
        <v>4.5</v>
      </c>
      <c r="H131" s="94">
        <v>10</v>
      </c>
      <c r="I131" s="94">
        <v>10</v>
      </c>
      <c r="J131" s="94">
        <v>0.5</v>
      </c>
      <c r="K131" s="95" t="s">
        <v>29</v>
      </c>
      <c r="L131" s="95" t="s">
        <v>29</v>
      </c>
      <c r="M131" s="95" t="s">
        <v>29</v>
      </c>
      <c r="N131" s="95" t="s">
        <v>29</v>
      </c>
      <c r="O131" s="94"/>
      <c r="P131" s="94"/>
      <c r="Q131" s="94"/>
      <c r="R131" s="94"/>
      <c r="S131" s="18"/>
      <c r="T131" s="18">
        <v>1</v>
      </c>
      <c r="U131" s="96" t="s">
        <v>387</v>
      </c>
      <c r="V131" s="83" t="s">
        <v>30</v>
      </c>
      <c r="W131" s="18" t="s">
        <v>31</v>
      </c>
      <c r="X131" s="97" t="s">
        <v>388</v>
      </c>
      <c r="Y131" s="97"/>
    </row>
    <row r="132" spans="1:36" s="132" customFormat="1" ht="36" customHeight="1" x14ac:dyDescent="0.2">
      <c r="A132" s="124" t="s">
        <v>389</v>
      </c>
      <c r="B132" s="124" t="s">
        <v>40</v>
      </c>
      <c r="C132" s="125">
        <v>2016</v>
      </c>
      <c r="D132" s="126">
        <v>5007</v>
      </c>
      <c r="E132" s="127">
        <v>469.99</v>
      </c>
      <c r="F132" s="79">
        <f t="shared" si="4"/>
        <v>446.4905</v>
      </c>
      <c r="G132" s="128">
        <v>620</v>
      </c>
      <c r="H132" s="128">
        <v>28.35</v>
      </c>
      <c r="I132" s="128">
        <v>26</v>
      </c>
      <c r="J132" s="128">
        <v>6.69</v>
      </c>
      <c r="K132" s="129" t="s">
        <v>29</v>
      </c>
      <c r="L132" s="129" t="s">
        <v>29</v>
      </c>
      <c r="M132" s="129" t="s">
        <v>29</v>
      </c>
      <c r="N132" s="129" t="s">
        <v>29</v>
      </c>
      <c r="O132" s="128">
        <v>620</v>
      </c>
      <c r="P132" s="128">
        <v>28.35</v>
      </c>
      <c r="Q132" s="128">
        <v>26</v>
      </c>
      <c r="R132" s="128">
        <v>6.69</v>
      </c>
      <c r="S132" s="125">
        <v>1</v>
      </c>
      <c r="T132" s="125">
        <v>1</v>
      </c>
      <c r="U132" s="130">
        <v>814657020799</v>
      </c>
      <c r="V132" s="83" t="s">
        <v>30</v>
      </c>
      <c r="W132" s="125" t="s">
        <v>31</v>
      </c>
      <c r="X132" s="131" t="s">
        <v>390</v>
      </c>
      <c r="Y132" s="131"/>
      <c r="AC132" s="133"/>
      <c r="AD132" s="133"/>
      <c r="AE132" s="133"/>
      <c r="AF132" s="133"/>
      <c r="AG132" s="133"/>
      <c r="AH132" s="133"/>
      <c r="AI132" s="133"/>
      <c r="AJ132" s="133"/>
    </row>
    <row r="133" spans="1:36" s="85" customFormat="1" ht="36" customHeight="1" x14ac:dyDescent="0.2">
      <c r="A133" s="76" t="s">
        <v>391</v>
      </c>
      <c r="B133" s="76" t="s">
        <v>392</v>
      </c>
      <c r="C133" s="77">
        <v>2019</v>
      </c>
      <c r="D133" s="78">
        <v>5010</v>
      </c>
      <c r="E133" s="79">
        <v>519.99</v>
      </c>
      <c r="F133" s="79">
        <f t="shared" si="4"/>
        <v>493.9905</v>
      </c>
      <c r="G133" s="80">
        <v>736</v>
      </c>
      <c r="H133" s="80">
        <v>15</v>
      </c>
      <c r="I133" s="80">
        <v>40</v>
      </c>
      <c r="J133" s="80">
        <v>6.5</v>
      </c>
      <c r="K133" s="81" t="s">
        <v>29</v>
      </c>
      <c r="L133" s="81" t="s">
        <v>29</v>
      </c>
      <c r="M133" s="81" t="s">
        <v>29</v>
      </c>
      <c r="N133" s="81" t="s">
        <v>29</v>
      </c>
      <c r="O133" s="80">
        <v>736</v>
      </c>
      <c r="P133" s="80">
        <v>15</v>
      </c>
      <c r="Q133" s="80">
        <v>40</v>
      </c>
      <c r="R133" s="80">
        <v>6.5</v>
      </c>
      <c r="S133" s="77">
        <v>1</v>
      </c>
      <c r="T133" s="77">
        <v>1</v>
      </c>
      <c r="U133" s="82" t="s">
        <v>393</v>
      </c>
      <c r="V133" s="83" t="s">
        <v>30</v>
      </c>
      <c r="W133" s="77" t="s">
        <v>31</v>
      </c>
      <c r="X133" s="89" t="s">
        <v>394</v>
      </c>
      <c r="Y133" s="89"/>
      <c r="Z133" s="89" t="s">
        <v>395</v>
      </c>
      <c r="AA133" s="89" t="s">
        <v>396</v>
      </c>
    </row>
    <row r="134" spans="1:36" s="85" customFormat="1" ht="36" customHeight="1" x14ac:dyDescent="0.2">
      <c r="A134" s="76" t="s">
        <v>397</v>
      </c>
      <c r="B134" s="76" t="s">
        <v>193</v>
      </c>
      <c r="C134" s="77">
        <v>2017</v>
      </c>
      <c r="D134" s="78">
        <v>7100</v>
      </c>
      <c r="E134" s="79">
        <v>229.99</v>
      </c>
      <c r="F134" s="79">
        <f t="shared" si="4"/>
        <v>218.4905</v>
      </c>
      <c r="G134" s="80">
        <v>208</v>
      </c>
      <c r="H134" s="80">
        <v>56.5</v>
      </c>
      <c r="I134" s="80">
        <v>15.25</v>
      </c>
      <c r="J134" s="80">
        <v>7</v>
      </c>
      <c r="K134" s="81" t="s">
        <v>29</v>
      </c>
      <c r="L134" s="81" t="s">
        <v>29</v>
      </c>
      <c r="M134" s="81" t="s">
        <v>29</v>
      </c>
      <c r="N134" s="81" t="s">
        <v>29</v>
      </c>
      <c r="O134" s="80">
        <v>560</v>
      </c>
      <c r="P134" s="80">
        <v>57.5</v>
      </c>
      <c r="Q134" s="80">
        <v>14.25</v>
      </c>
      <c r="R134" s="80">
        <v>16</v>
      </c>
      <c r="S134" s="77">
        <v>2</v>
      </c>
      <c r="T134" s="77">
        <v>1</v>
      </c>
      <c r="U134" s="82">
        <v>814657020843</v>
      </c>
      <c r="V134" s="83" t="s">
        <v>30</v>
      </c>
      <c r="W134" s="77" t="s">
        <v>31</v>
      </c>
      <c r="X134" s="84" t="s">
        <v>398</v>
      </c>
      <c r="Y134" s="84"/>
      <c r="Z134" s="85" t="s">
        <v>399</v>
      </c>
      <c r="AA134" s="85" t="s">
        <v>400</v>
      </c>
      <c r="AB134" s="90"/>
      <c r="AC134" s="90"/>
      <c r="AD134" s="90"/>
      <c r="AE134" s="90"/>
      <c r="AF134" s="90"/>
      <c r="AG134" s="90"/>
      <c r="AH134" s="90"/>
      <c r="AI134" s="90"/>
      <c r="AJ134" s="90"/>
    </row>
    <row r="135" spans="1:36" s="85" customFormat="1" ht="36" customHeight="1" x14ac:dyDescent="0.2">
      <c r="A135" s="76" t="s">
        <v>401</v>
      </c>
      <c r="B135" s="76" t="s">
        <v>402</v>
      </c>
      <c r="C135" s="77">
        <v>2017</v>
      </c>
      <c r="D135" s="78">
        <v>7101</v>
      </c>
      <c r="E135" s="79">
        <v>199.99</v>
      </c>
      <c r="F135" s="79">
        <f t="shared" si="4"/>
        <v>189.9905</v>
      </c>
      <c r="G135" s="80">
        <v>272</v>
      </c>
      <c r="H135" s="80">
        <v>33.75</v>
      </c>
      <c r="I135" s="80">
        <v>7.5</v>
      </c>
      <c r="J135" s="80">
        <v>5</v>
      </c>
      <c r="K135" s="81" t="s">
        <v>29</v>
      </c>
      <c r="L135" s="81" t="s">
        <v>29</v>
      </c>
      <c r="M135" s="81" t="s">
        <v>29</v>
      </c>
      <c r="N135" s="81" t="s">
        <v>29</v>
      </c>
      <c r="O135" s="80">
        <v>576</v>
      </c>
      <c r="P135" s="80">
        <v>35.25</v>
      </c>
      <c r="Q135" s="80">
        <v>8</v>
      </c>
      <c r="R135" s="80">
        <v>11.75</v>
      </c>
      <c r="S135" s="77">
        <v>2</v>
      </c>
      <c r="T135" s="77">
        <v>1</v>
      </c>
      <c r="U135" s="82">
        <v>814657020850</v>
      </c>
      <c r="V135" s="83" t="s">
        <v>30</v>
      </c>
      <c r="W135" s="77" t="s">
        <v>31</v>
      </c>
      <c r="X135" s="84" t="s">
        <v>403</v>
      </c>
      <c r="Y135" s="84"/>
      <c r="Z135" s="85" t="s">
        <v>399</v>
      </c>
      <c r="AA135" s="85" t="s">
        <v>400</v>
      </c>
      <c r="AB135" s="90"/>
      <c r="AC135" s="90"/>
      <c r="AD135" s="90"/>
      <c r="AE135" s="90"/>
      <c r="AF135" s="90"/>
      <c r="AG135" s="90"/>
      <c r="AH135" s="90"/>
      <c r="AI135" s="90"/>
      <c r="AJ135" s="90"/>
    </row>
    <row r="136" spans="1:36" s="85" customFormat="1" ht="36" customHeight="1" x14ac:dyDescent="0.2">
      <c r="A136" s="76" t="s">
        <v>401</v>
      </c>
      <c r="B136" s="76" t="s">
        <v>404</v>
      </c>
      <c r="C136" s="77">
        <v>2017</v>
      </c>
      <c r="D136" s="78">
        <v>7102</v>
      </c>
      <c r="E136" s="79">
        <v>199.99</v>
      </c>
      <c r="F136" s="79">
        <f t="shared" si="4"/>
        <v>189.9905</v>
      </c>
      <c r="G136" s="80">
        <v>240</v>
      </c>
      <c r="H136" s="80">
        <v>29.5</v>
      </c>
      <c r="I136" s="80">
        <v>7.75</v>
      </c>
      <c r="J136" s="80">
        <v>5.5</v>
      </c>
      <c r="K136" s="81" t="s">
        <v>29</v>
      </c>
      <c r="L136" s="81" t="s">
        <v>29</v>
      </c>
      <c r="M136" s="81" t="s">
        <v>29</v>
      </c>
      <c r="N136" s="81" t="s">
        <v>29</v>
      </c>
      <c r="O136" s="80">
        <v>496</v>
      </c>
      <c r="P136" s="80">
        <v>12</v>
      </c>
      <c r="Q136" s="80">
        <v>8.25</v>
      </c>
      <c r="R136" s="80">
        <v>30</v>
      </c>
      <c r="S136" s="77">
        <v>2</v>
      </c>
      <c r="T136" s="77">
        <v>1</v>
      </c>
      <c r="U136" s="82">
        <v>814657020867</v>
      </c>
      <c r="V136" s="83" t="s">
        <v>30</v>
      </c>
      <c r="W136" s="77" t="s">
        <v>31</v>
      </c>
      <c r="X136" s="84" t="s">
        <v>405</v>
      </c>
      <c r="Y136" s="84"/>
      <c r="Z136" s="85" t="s">
        <v>399</v>
      </c>
      <c r="AA136" s="85" t="s">
        <v>400</v>
      </c>
      <c r="AB136" s="90"/>
      <c r="AC136" s="90"/>
      <c r="AD136" s="90"/>
      <c r="AE136" s="90"/>
      <c r="AF136" s="90"/>
      <c r="AG136" s="90"/>
      <c r="AH136" s="90"/>
      <c r="AI136" s="90"/>
      <c r="AJ136" s="90"/>
    </row>
    <row r="137" spans="1:36" s="85" customFormat="1" ht="36" customHeight="1" x14ac:dyDescent="0.2">
      <c r="A137" s="76" t="s">
        <v>401</v>
      </c>
      <c r="B137" s="76" t="s">
        <v>406</v>
      </c>
      <c r="C137" s="77">
        <v>2017</v>
      </c>
      <c r="D137" s="78">
        <v>7103</v>
      </c>
      <c r="E137" s="79">
        <v>199.99</v>
      </c>
      <c r="F137" s="79">
        <f t="shared" si="4"/>
        <v>189.9905</v>
      </c>
      <c r="G137" s="80">
        <v>240</v>
      </c>
      <c r="H137" s="80">
        <v>35.5</v>
      </c>
      <c r="I137" s="80">
        <v>7.75</v>
      </c>
      <c r="J137" s="80">
        <v>5.5</v>
      </c>
      <c r="K137" s="81" t="s">
        <v>29</v>
      </c>
      <c r="L137" s="81" t="s">
        <v>29</v>
      </c>
      <c r="M137" s="81" t="s">
        <v>29</v>
      </c>
      <c r="N137" s="81" t="s">
        <v>29</v>
      </c>
      <c r="O137" s="80">
        <v>528</v>
      </c>
      <c r="P137" s="80">
        <v>36</v>
      </c>
      <c r="Q137" s="80">
        <v>8.1999999999999993</v>
      </c>
      <c r="R137" s="80">
        <v>12</v>
      </c>
      <c r="S137" s="77">
        <v>2</v>
      </c>
      <c r="T137" s="77">
        <v>1</v>
      </c>
      <c r="U137" s="82">
        <v>814657020874</v>
      </c>
      <c r="V137" s="83" t="s">
        <v>30</v>
      </c>
      <c r="W137" s="77" t="s">
        <v>31</v>
      </c>
      <c r="X137" s="84" t="s">
        <v>407</v>
      </c>
      <c r="Y137" s="84"/>
      <c r="Z137" s="85" t="s">
        <v>399</v>
      </c>
      <c r="AA137" s="85" t="s">
        <v>400</v>
      </c>
      <c r="AB137" s="90"/>
      <c r="AC137" s="90"/>
      <c r="AD137" s="90"/>
      <c r="AE137" s="90"/>
      <c r="AF137" s="90"/>
      <c r="AG137" s="90"/>
      <c r="AH137" s="90"/>
      <c r="AI137" s="90"/>
      <c r="AJ137" s="90"/>
    </row>
    <row r="138" spans="1:36" s="85" customFormat="1" ht="36" customHeight="1" x14ac:dyDescent="0.2">
      <c r="A138" s="76" t="s">
        <v>401</v>
      </c>
      <c r="B138" s="76" t="s">
        <v>408</v>
      </c>
      <c r="C138" s="77">
        <v>2017</v>
      </c>
      <c r="D138" s="78">
        <v>7104</v>
      </c>
      <c r="E138" s="79">
        <v>199.99</v>
      </c>
      <c r="F138" s="79">
        <f t="shared" si="4"/>
        <v>189.9905</v>
      </c>
      <c r="G138" s="80">
        <v>224</v>
      </c>
      <c r="H138" s="80">
        <v>33.75</v>
      </c>
      <c r="I138" s="80">
        <v>7.5</v>
      </c>
      <c r="J138" s="80">
        <v>5.75</v>
      </c>
      <c r="K138" s="81" t="s">
        <v>29</v>
      </c>
      <c r="L138" s="81" t="s">
        <v>29</v>
      </c>
      <c r="M138" s="81" t="s">
        <v>29</v>
      </c>
      <c r="N138" s="81" t="s">
        <v>29</v>
      </c>
      <c r="O138" s="80">
        <v>480</v>
      </c>
      <c r="P138" s="80">
        <v>34.5</v>
      </c>
      <c r="Q138" s="80">
        <v>8.1999999999999993</v>
      </c>
      <c r="R138" s="80">
        <v>12</v>
      </c>
      <c r="S138" s="77">
        <v>2</v>
      </c>
      <c r="T138" s="77">
        <v>1</v>
      </c>
      <c r="U138" s="82">
        <v>814657020881</v>
      </c>
      <c r="V138" s="83" t="s">
        <v>30</v>
      </c>
      <c r="W138" s="77" t="s">
        <v>31</v>
      </c>
      <c r="X138" s="84" t="s">
        <v>409</v>
      </c>
      <c r="Y138" s="84"/>
      <c r="Z138" s="85" t="s">
        <v>399</v>
      </c>
      <c r="AA138" s="85" t="s">
        <v>400</v>
      </c>
      <c r="AB138" s="90"/>
      <c r="AC138" s="90"/>
      <c r="AD138" s="90"/>
      <c r="AE138" s="90"/>
      <c r="AF138" s="90"/>
      <c r="AG138" s="90"/>
      <c r="AH138" s="90"/>
      <c r="AI138" s="90"/>
      <c r="AJ138" s="90"/>
    </row>
    <row r="139" spans="1:36" s="85" customFormat="1" ht="36" customHeight="1" x14ac:dyDescent="0.2">
      <c r="A139" s="76" t="s">
        <v>401</v>
      </c>
      <c r="B139" s="76" t="s">
        <v>88</v>
      </c>
      <c r="C139" s="77">
        <v>2017</v>
      </c>
      <c r="D139" s="78">
        <v>7105</v>
      </c>
      <c r="E139" s="79">
        <v>199.99</v>
      </c>
      <c r="F139" s="79">
        <f t="shared" si="4"/>
        <v>189.9905</v>
      </c>
      <c r="G139" s="80">
        <v>256</v>
      </c>
      <c r="H139" s="80">
        <v>33.5</v>
      </c>
      <c r="I139" s="80">
        <v>7.5</v>
      </c>
      <c r="J139" s="80">
        <v>5.5</v>
      </c>
      <c r="K139" s="81" t="s">
        <v>29</v>
      </c>
      <c r="L139" s="81" t="s">
        <v>29</v>
      </c>
      <c r="M139" s="81" t="s">
        <v>29</v>
      </c>
      <c r="N139" s="81" t="s">
        <v>29</v>
      </c>
      <c r="O139" s="80">
        <v>528</v>
      </c>
      <c r="P139" s="80">
        <v>35.5</v>
      </c>
      <c r="Q139" s="80">
        <v>8.1999999999999993</v>
      </c>
      <c r="R139" s="80">
        <v>12.25</v>
      </c>
      <c r="S139" s="77">
        <v>2</v>
      </c>
      <c r="T139" s="77">
        <v>1</v>
      </c>
      <c r="U139" s="82">
        <v>814657020898</v>
      </c>
      <c r="V139" s="83" t="s">
        <v>30</v>
      </c>
      <c r="W139" s="77" t="s">
        <v>31</v>
      </c>
      <c r="X139" s="84" t="s">
        <v>410</v>
      </c>
      <c r="Y139" s="84"/>
      <c r="Z139" s="85" t="s">
        <v>399</v>
      </c>
      <c r="AA139" s="85" t="s">
        <v>400</v>
      </c>
      <c r="AB139" s="90"/>
    </row>
    <row r="140" spans="1:36" s="85" customFormat="1" ht="36" customHeight="1" x14ac:dyDescent="0.2">
      <c r="A140" s="76" t="s">
        <v>411</v>
      </c>
      <c r="B140" s="76" t="s">
        <v>412</v>
      </c>
      <c r="C140" s="77">
        <v>2018</v>
      </c>
      <c r="D140" s="78">
        <v>7106</v>
      </c>
      <c r="E140" s="79">
        <v>199.99</v>
      </c>
      <c r="F140" s="79">
        <f t="shared" si="4"/>
        <v>189.9905</v>
      </c>
      <c r="G140" s="118">
        <v>144</v>
      </c>
      <c r="H140" s="118">
        <v>33.75</v>
      </c>
      <c r="I140" s="118">
        <v>7.5</v>
      </c>
      <c r="J140" s="118">
        <v>4.5</v>
      </c>
      <c r="K140" s="81" t="s">
        <v>29</v>
      </c>
      <c r="L140" s="81" t="s">
        <v>29</v>
      </c>
      <c r="M140" s="81" t="s">
        <v>29</v>
      </c>
      <c r="N140" s="81" t="s">
        <v>29</v>
      </c>
      <c r="O140" s="118">
        <v>304</v>
      </c>
      <c r="P140" s="118">
        <v>34.25</v>
      </c>
      <c r="Q140" s="118">
        <v>8.25</v>
      </c>
      <c r="R140" s="118">
        <v>11</v>
      </c>
      <c r="S140" s="77">
        <v>2</v>
      </c>
      <c r="T140" s="77">
        <v>1</v>
      </c>
      <c r="U140" s="82" t="s">
        <v>413</v>
      </c>
      <c r="V140" s="83" t="s">
        <v>30</v>
      </c>
      <c r="W140" s="77" t="s">
        <v>31</v>
      </c>
      <c r="X140" s="134" t="s">
        <v>414</v>
      </c>
      <c r="Y140" s="134"/>
      <c r="Z140" s="85" t="s">
        <v>399</v>
      </c>
      <c r="AA140" s="85" t="s">
        <v>400</v>
      </c>
      <c r="AB140" s="135"/>
      <c r="AC140" s="90"/>
      <c r="AD140" s="90"/>
      <c r="AE140" s="90"/>
      <c r="AF140" s="90"/>
      <c r="AG140" s="90"/>
      <c r="AH140" s="90"/>
      <c r="AI140" s="90"/>
      <c r="AJ140" s="90"/>
    </row>
    <row r="141" spans="1:36" s="85" customFormat="1" ht="36" customHeight="1" x14ac:dyDescent="0.2">
      <c r="A141" s="76" t="s">
        <v>415</v>
      </c>
      <c r="B141" s="76" t="s">
        <v>193</v>
      </c>
      <c r="C141" s="77">
        <v>2017</v>
      </c>
      <c r="D141" s="78">
        <v>7200</v>
      </c>
      <c r="E141" s="79">
        <v>209.99</v>
      </c>
      <c r="F141" s="79">
        <f t="shared" si="4"/>
        <v>199.4905</v>
      </c>
      <c r="G141" s="80">
        <v>128</v>
      </c>
      <c r="H141" s="80">
        <v>33.75</v>
      </c>
      <c r="I141" s="80">
        <v>7.5</v>
      </c>
      <c r="J141" s="80">
        <v>5.5</v>
      </c>
      <c r="K141" s="81" t="s">
        <v>29</v>
      </c>
      <c r="L141" s="81" t="s">
        <v>29</v>
      </c>
      <c r="M141" s="81" t="s">
        <v>29</v>
      </c>
      <c r="N141" s="81" t="s">
        <v>29</v>
      </c>
      <c r="O141" s="80">
        <v>256</v>
      </c>
      <c r="P141" s="80">
        <v>17</v>
      </c>
      <c r="Q141" s="80">
        <v>28</v>
      </c>
      <c r="R141" s="80">
        <v>10.75</v>
      </c>
      <c r="S141" s="77">
        <v>2</v>
      </c>
      <c r="T141" s="77">
        <v>1</v>
      </c>
      <c r="U141" s="82">
        <v>814657027200</v>
      </c>
      <c r="V141" s="83" t="s">
        <v>30</v>
      </c>
      <c r="W141" s="77" t="s">
        <v>31</v>
      </c>
      <c r="X141" s="84" t="s">
        <v>416</v>
      </c>
      <c r="Y141" s="84"/>
      <c r="Z141" s="85" t="s">
        <v>417</v>
      </c>
      <c r="AB141" s="90"/>
    </row>
    <row r="142" spans="1:36" s="85" customFormat="1" ht="36" customHeight="1" x14ac:dyDescent="0.2">
      <c r="A142" s="76" t="s">
        <v>418</v>
      </c>
      <c r="B142" s="76" t="s">
        <v>212</v>
      </c>
      <c r="C142" s="77">
        <v>2017</v>
      </c>
      <c r="D142" s="78">
        <v>7300</v>
      </c>
      <c r="E142" s="79">
        <v>209.99</v>
      </c>
      <c r="F142" s="79">
        <f t="shared" si="4"/>
        <v>199.4905</v>
      </c>
      <c r="G142" s="80">
        <v>208</v>
      </c>
      <c r="H142" s="80">
        <v>23.75</v>
      </c>
      <c r="I142" s="80">
        <v>5.5</v>
      </c>
      <c r="J142" s="80">
        <v>5.25</v>
      </c>
      <c r="K142" s="81" t="s">
        <v>29</v>
      </c>
      <c r="L142" s="81" t="s">
        <v>29</v>
      </c>
      <c r="M142" s="81" t="s">
        <v>29</v>
      </c>
      <c r="N142" s="81" t="s">
        <v>29</v>
      </c>
      <c r="O142" s="80">
        <v>818</v>
      </c>
      <c r="P142" s="80">
        <v>24.5</v>
      </c>
      <c r="Q142" s="80">
        <v>11</v>
      </c>
      <c r="R142" s="80">
        <v>11</v>
      </c>
      <c r="S142" s="77">
        <v>4</v>
      </c>
      <c r="T142" s="77">
        <v>1</v>
      </c>
      <c r="U142" s="82">
        <v>814657020805</v>
      </c>
      <c r="V142" s="83" t="s">
        <v>30</v>
      </c>
      <c r="W142" s="77" t="s">
        <v>31</v>
      </c>
      <c r="X142" s="84" t="s">
        <v>419</v>
      </c>
      <c r="Y142" s="84"/>
      <c r="Z142" s="85" t="s">
        <v>420</v>
      </c>
      <c r="AA142" s="85" t="s">
        <v>400</v>
      </c>
      <c r="AB142" s="90"/>
    </row>
    <row r="143" spans="1:36" s="85" customFormat="1" ht="36" customHeight="1" x14ac:dyDescent="0.2">
      <c r="A143" s="76" t="s">
        <v>418</v>
      </c>
      <c r="B143" s="76" t="s">
        <v>264</v>
      </c>
      <c r="C143" s="77">
        <v>2017</v>
      </c>
      <c r="D143" s="78">
        <v>7301</v>
      </c>
      <c r="E143" s="79">
        <v>209.99</v>
      </c>
      <c r="F143" s="79">
        <f t="shared" si="4"/>
        <v>199.4905</v>
      </c>
      <c r="G143" s="80">
        <v>12</v>
      </c>
      <c r="H143" s="80">
        <v>25</v>
      </c>
      <c r="I143" s="80">
        <v>11.5</v>
      </c>
      <c r="J143" s="80">
        <v>13.5</v>
      </c>
      <c r="K143" s="81" t="s">
        <v>29</v>
      </c>
      <c r="L143" s="81" t="s">
        <v>29</v>
      </c>
      <c r="M143" s="81" t="s">
        <v>29</v>
      </c>
      <c r="N143" s="81" t="s">
        <v>29</v>
      </c>
      <c r="O143" s="80">
        <v>50</v>
      </c>
      <c r="P143" s="80">
        <v>24</v>
      </c>
      <c r="Q143" s="80">
        <v>5.5</v>
      </c>
      <c r="R143" s="80">
        <v>6</v>
      </c>
      <c r="S143" s="77">
        <v>4</v>
      </c>
      <c r="T143" s="77">
        <v>1</v>
      </c>
      <c r="U143" s="82">
        <v>814657020812</v>
      </c>
      <c r="V143" s="83" t="s">
        <v>30</v>
      </c>
      <c r="W143" s="77" t="s">
        <v>31</v>
      </c>
      <c r="X143" s="84" t="s">
        <v>421</v>
      </c>
      <c r="Y143" s="84"/>
      <c r="Z143" s="85" t="s">
        <v>420</v>
      </c>
      <c r="AA143" s="85" t="s">
        <v>400</v>
      </c>
      <c r="AB143" s="90"/>
    </row>
    <row r="144" spans="1:36" s="85" customFormat="1" ht="36" customHeight="1" x14ac:dyDescent="0.2">
      <c r="A144" s="76" t="s">
        <v>418</v>
      </c>
      <c r="B144" s="76" t="s">
        <v>422</v>
      </c>
      <c r="C144" s="77">
        <v>2017</v>
      </c>
      <c r="D144" s="78">
        <v>7302</v>
      </c>
      <c r="E144" s="79">
        <v>209.99</v>
      </c>
      <c r="F144" s="79">
        <f t="shared" si="4"/>
        <v>199.4905</v>
      </c>
      <c r="G144" s="80">
        <v>128</v>
      </c>
      <c r="H144" s="80">
        <v>15.5</v>
      </c>
      <c r="I144" s="80">
        <v>5.5</v>
      </c>
      <c r="J144" s="80">
        <v>5.25</v>
      </c>
      <c r="K144" s="81" t="s">
        <v>29</v>
      </c>
      <c r="L144" s="81" t="s">
        <v>29</v>
      </c>
      <c r="M144" s="81" t="s">
        <v>29</v>
      </c>
      <c r="N144" s="81" t="s">
        <v>29</v>
      </c>
      <c r="O144" s="80">
        <v>800</v>
      </c>
      <c r="P144" s="80">
        <v>31</v>
      </c>
      <c r="Q144" s="80">
        <v>11</v>
      </c>
      <c r="R144" s="80">
        <v>11</v>
      </c>
      <c r="S144" s="77">
        <v>6</v>
      </c>
      <c r="T144" s="77">
        <v>1</v>
      </c>
      <c r="U144" s="82">
        <v>814657020829</v>
      </c>
      <c r="V144" s="83" t="s">
        <v>30</v>
      </c>
      <c r="W144" s="77" t="s">
        <v>31</v>
      </c>
      <c r="X144" s="84" t="s">
        <v>423</v>
      </c>
      <c r="Y144" s="84"/>
      <c r="Z144" s="85" t="s">
        <v>420</v>
      </c>
      <c r="AA144" s="85" t="s">
        <v>400</v>
      </c>
      <c r="AB144" s="90"/>
    </row>
    <row r="145" spans="1:50" s="85" customFormat="1" ht="36" customHeight="1" x14ac:dyDescent="0.2">
      <c r="A145" s="76" t="s">
        <v>418</v>
      </c>
      <c r="B145" s="76" t="s">
        <v>102</v>
      </c>
      <c r="C145" s="77">
        <v>2019</v>
      </c>
      <c r="D145" s="78">
        <v>7303</v>
      </c>
      <c r="E145" s="79">
        <v>209.99</v>
      </c>
      <c r="F145" s="79">
        <f t="shared" si="4"/>
        <v>199.4905</v>
      </c>
      <c r="G145" s="80">
        <v>224</v>
      </c>
      <c r="H145" s="80">
        <v>23.75</v>
      </c>
      <c r="I145" s="80">
        <v>5.75</v>
      </c>
      <c r="J145" s="80">
        <v>6</v>
      </c>
      <c r="K145" s="81" t="s">
        <v>29</v>
      </c>
      <c r="L145" s="81" t="s">
        <v>29</v>
      </c>
      <c r="M145" s="81" t="s">
        <v>29</v>
      </c>
      <c r="N145" s="81" t="s">
        <v>29</v>
      </c>
      <c r="O145" s="80">
        <v>800</v>
      </c>
      <c r="P145" s="80">
        <v>24.5</v>
      </c>
      <c r="Q145" s="80">
        <v>13</v>
      </c>
      <c r="R145" s="80">
        <v>11.5</v>
      </c>
      <c r="S145" s="77">
        <v>4</v>
      </c>
      <c r="T145" s="77">
        <v>1</v>
      </c>
      <c r="U145" s="82">
        <v>814657020836</v>
      </c>
      <c r="V145" s="83" t="s">
        <v>30</v>
      </c>
      <c r="W145" s="77" t="s">
        <v>31</v>
      </c>
      <c r="X145" s="88" t="s">
        <v>424</v>
      </c>
      <c r="Y145" s="88"/>
      <c r="Z145" s="85" t="s">
        <v>420</v>
      </c>
      <c r="AA145" s="85" t="s">
        <v>400</v>
      </c>
      <c r="AB145" s="90"/>
    </row>
    <row r="146" spans="1:50" s="86" customFormat="1" ht="36" customHeight="1" x14ac:dyDescent="0.2">
      <c r="A146" s="76" t="s">
        <v>425</v>
      </c>
      <c r="B146" s="76" t="s">
        <v>193</v>
      </c>
      <c r="C146" s="77">
        <v>2019</v>
      </c>
      <c r="D146" s="78">
        <v>7500</v>
      </c>
      <c r="E146" s="79">
        <v>309.99</v>
      </c>
      <c r="F146" s="79">
        <f t="shared" si="4"/>
        <v>294.4905</v>
      </c>
      <c r="G146" s="80">
        <v>208</v>
      </c>
      <c r="H146" s="80">
        <v>18.75</v>
      </c>
      <c r="I146" s="80">
        <v>19.5</v>
      </c>
      <c r="J146" s="80">
        <v>12.5</v>
      </c>
      <c r="K146" s="81" t="s">
        <v>29</v>
      </c>
      <c r="L146" s="81" t="s">
        <v>29</v>
      </c>
      <c r="M146" s="81" t="s">
        <v>29</v>
      </c>
      <c r="N146" s="81" t="s">
        <v>29</v>
      </c>
      <c r="O146" s="80">
        <v>464</v>
      </c>
      <c r="P146" s="80">
        <v>19.5</v>
      </c>
      <c r="Q146" s="80">
        <v>18.75</v>
      </c>
      <c r="R146" s="80">
        <v>11.25</v>
      </c>
      <c r="S146" s="77">
        <v>2</v>
      </c>
      <c r="T146" s="77">
        <v>1</v>
      </c>
      <c r="U146" s="82" t="s">
        <v>426</v>
      </c>
      <c r="V146" s="83" t="s">
        <v>30</v>
      </c>
      <c r="W146" s="77" t="s">
        <v>31</v>
      </c>
      <c r="X146" s="88" t="s">
        <v>427</v>
      </c>
      <c r="Y146" s="88"/>
      <c r="Z146" s="85" t="s">
        <v>417</v>
      </c>
      <c r="AA146" s="85" t="s">
        <v>428</v>
      </c>
      <c r="AB146" s="85" t="s">
        <v>429</v>
      </c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</row>
    <row r="147" spans="1:50" s="86" customFormat="1" ht="36" customHeight="1" x14ac:dyDescent="0.2">
      <c r="A147" s="76" t="s">
        <v>430</v>
      </c>
      <c r="B147" s="76" t="s">
        <v>431</v>
      </c>
      <c r="C147" s="77">
        <v>2019</v>
      </c>
      <c r="D147" s="78">
        <v>7501</v>
      </c>
      <c r="E147" s="79">
        <v>59.99</v>
      </c>
      <c r="F147" s="79">
        <f t="shared" si="4"/>
        <v>56.990499999999997</v>
      </c>
      <c r="G147" s="80">
        <v>17</v>
      </c>
      <c r="H147" s="80">
        <v>6</v>
      </c>
      <c r="I147" s="80">
        <v>7.75</v>
      </c>
      <c r="J147" s="80">
        <v>3</v>
      </c>
      <c r="K147" s="81" t="s">
        <v>29</v>
      </c>
      <c r="L147" s="81" t="s">
        <v>29</v>
      </c>
      <c r="M147" s="81" t="s">
        <v>29</v>
      </c>
      <c r="N147" s="81" t="s">
        <v>29</v>
      </c>
      <c r="O147" s="80">
        <v>30</v>
      </c>
      <c r="P147" s="80">
        <v>13</v>
      </c>
      <c r="Q147" s="80">
        <v>16</v>
      </c>
      <c r="R147" s="80">
        <v>19</v>
      </c>
      <c r="S147" s="77">
        <v>24</v>
      </c>
      <c r="T147" s="77">
        <v>1</v>
      </c>
      <c r="U147" s="82" t="s">
        <v>432</v>
      </c>
      <c r="V147" s="83" t="s">
        <v>30</v>
      </c>
      <c r="W147" s="77" t="s">
        <v>31</v>
      </c>
      <c r="X147" s="88" t="s">
        <v>433</v>
      </c>
      <c r="Y147" s="88"/>
      <c r="Z147" s="89" t="s">
        <v>417</v>
      </c>
      <c r="AA147" s="89" t="s">
        <v>434</v>
      </c>
      <c r="AB147" s="90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</row>
    <row r="148" spans="1:50" s="86" customFormat="1" ht="36" customHeight="1" x14ac:dyDescent="0.2">
      <c r="A148" s="76" t="s">
        <v>435</v>
      </c>
      <c r="B148" s="76" t="s">
        <v>50</v>
      </c>
      <c r="C148" s="77"/>
      <c r="D148" s="78">
        <v>8049</v>
      </c>
      <c r="E148" s="79">
        <v>399.99</v>
      </c>
      <c r="F148" s="79">
        <f t="shared" si="4"/>
        <v>379.9905</v>
      </c>
      <c r="G148" s="80">
        <v>485</v>
      </c>
      <c r="H148" s="80">
        <v>47</v>
      </c>
      <c r="I148" s="80">
        <v>24</v>
      </c>
      <c r="J148" s="80">
        <v>5</v>
      </c>
      <c r="K148" s="81" t="s">
        <v>29</v>
      </c>
      <c r="L148" s="81" t="s">
        <v>29</v>
      </c>
      <c r="M148" s="81" t="s">
        <v>29</v>
      </c>
      <c r="N148" s="81" t="s">
        <v>29</v>
      </c>
      <c r="O148" s="80">
        <v>485</v>
      </c>
      <c r="P148" s="80">
        <v>47</v>
      </c>
      <c r="Q148" s="80">
        <v>24</v>
      </c>
      <c r="R148" s="80">
        <v>5</v>
      </c>
      <c r="S148" s="77">
        <v>1</v>
      </c>
      <c r="T148" s="77">
        <v>1</v>
      </c>
      <c r="U148" s="82">
        <v>814657023097</v>
      </c>
      <c r="V148" s="83" t="s">
        <v>30</v>
      </c>
      <c r="W148" s="77" t="s">
        <v>31</v>
      </c>
      <c r="X148" s="84" t="s">
        <v>436</v>
      </c>
      <c r="Y148" s="84"/>
      <c r="Z148" s="85"/>
      <c r="AA148" s="90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</row>
    <row r="149" spans="1:50" s="85" customFormat="1" ht="36" customHeight="1" x14ac:dyDescent="0.2">
      <c r="A149" s="76" t="s">
        <v>435</v>
      </c>
      <c r="B149" s="76" t="s">
        <v>437</v>
      </c>
      <c r="C149" s="77"/>
      <c r="D149" s="78">
        <v>8053</v>
      </c>
      <c r="E149" s="79">
        <v>399.99</v>
      </c>
      <c r="F149" s="79">
        <f t="shared" si="4"/>
        <v>379.9905</v>
      </c>
      <c r="G149" s="80">
        <v>485</v>
      </c>
      <c r="H149" s="80">
        <v>46.5</v>
      </c>
      <c r="I149" s="80">
        <v>19</v>
      </c>
      <c r="J149" s="80">
        <v>5.7</v>
      </c>
      <c r="K149" s="81" t="s">
        <v>29</v>
      </c>
      <c r="L149" s="81" t="s">
        <v>29</v>
      </c>
      <c r="M149" s="81" t="s">
        <v>29</v>
      </c>
      <c r="N149" s="81" t="s">
        <v>29</v>
      </c>
      <c r="O149" s="80">
        <v>485</v>
      </c>
      <c r="P149" s="80">
        <v>46.5</v>
      </c>
      <c r="Q149" s="80">
        <v>19</v>
      </c>
      <c r="R149" s="80">
        <v>5.7</v>
      </c>
      <c r="S149" s="77">
        <v>1</v>
      </c>
      <c r="T149" s="77">
        <v>1</v>
      </c>
      <c r="U149" s="82">
        <v>814657023011</v>
      </c>
      <c r="V149" s="83" t="s">
        <v>30</v>
      </c>
      <c r="W149" s="77" t="s">
        <v>31</v>
      </c>
      <c r="X149" s="84" t="s">
        <v>438</v>
      </c>
      <c r="Y149" s="84"/>
    </row>
    <row r="150" spans="1:50" s="86" customFormat="1" ht="36" customHeight="1" x14ac:dyDescent="0.2">
      <c r="A150" s="76" t="s">
        <v>435</v>
      </c>
      <c r="B150" s="76" t="s">
        <v>439</v>
      </c>
      <c r="C150" s="77">
        <v>2015</v>
      </c>
      <c r="D150" s="78">
        <v>8070</v>
      </c>
      <c r="E150" s="79">
        <v>399.99</v>
      </c>
      <c r="F150" s="79">
        <f t="shared" si="4"/>
        <v>379.9905</v>
      </c>
      <c r="G150" s="80">
        <v>616</v>
      </c>
      <c r="H150" s="80">
        <v>27.56</v>
      </c>
      <c r="I150" s="80">
        <v>25.59</v>
      </c>
      <c r="J150" s="80">
        <v>5.91</v>
      </c>
      <c r="K150" s="81" t="s">
        <v>29</v>
      </c>
      <c r="L150" s="81" t="s">
        <v>29</v>
      </c>
      <c r="M150" s="81" t="s">
        <v>29</v>
      </c>
      <c r="N150" s="81" t="s">
        <v>29</v>
      </c>
      <c r="O150" s="80">
        <v>616</v>
      </c>
      <c r="P150" s="80">
        <v>27.56</v>
      </c>
      <c r="Q150" s="80">
        <v>25.59</v>
      </c>
      <c r="R150" s="80">
        <v>5.91</v>
      </c>
      <c r="S150" s="77">
        <v>1</v>
      </c>
      <c r="T150" s="77">
        <v>1</v>
      </c>
      <c r="U150" s="82">
        <v>814657023042</v>
      </c>
      <c r="V150" s="83" t="s">
        <v>30</v>
      </c>
      <c r="W150" s="77" t="s">
        <v>31</v>
      </c>
      <c r="X150" s="84" t="s">
        <v>440</v>
      </c>
      <c r="Y150" s="84"/>
      <c r="Z150" s="106" t="s">
        <v>441</v>
      </c>
      <c r="AA150" s="106" t="s">
        <v>442</v>
      </c>
      <c r="AB150" s="85"/>
      <c r="AC150" s="103"/>
      <c r="AD150" s="103"/>
      <c r="AE150" s="103"/>
      <c r="AF150" s="103"/>
      <c r="AG150" s="103"/>
      <c r="AH150" s="103"/>
      <c r="AI150" s="103"/>
      <c r="AJ150" s="103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</row>
    <row r="151" spans="1:50" s="86" customFormat="1" ht="36" customHeight="1" x14ac:dyDescent="0.2">
      <c r="A151" s="76" t="s">
        <v>435</v>
      </c>
      <c r="B151" s="76" t="s">
        <v>443</v>
      </c>
      <c r="C151" s="77">
        <v>2015</v>
      </c>
      <c r="D151" s="78">
        <v>8071</v>
      </c>
      <c r="E151" s="79">
        <v>399.99</v>
      </c>
      <c r="F151" s="79">
        <f t="shared" si="4"/>
        <v>379.9905</v>
      </c>
      <c r="G151" s="80">
        <v>616</v>
      </c>
      <c r="H151" s="80">
        <v>27.56</v>
      </c>
      <c r="I151" s="80">
        <v>25.59</v>
      </c>
      <c r="J151" s="80">
        <v>5.91</v>
      </c>
      <c r="K151" s="81" t="s">
        <v>29</v>
      </c>
      <c r="L151" s="81" t="s">
        <v>29</v>
      </c>
      <c r="M151" s="81" t="s">
        <v>29</v>
      </c>
      <c r="N151" s="81" t="s">
        <v>29</v>
      </c>
      <c r="O151" s="80">
        <v>616</v>
      </c>
      <c r="P151" s="80">
        <v>27.56</v>
      </c>
      <c r="Q151" s="80">
        <v>25.59</v>
      </c>
      <c r="R151" s="80">
        <v>5.91</v>
      </c>
      <c r="S151" s="77">
        <v>1</v>
      </c>
      <c r="T151" s="77">
        <v>1</v>
      </c>
      <c r="U151" s="82">
        <v>814657023059</v>
      </c>
      <c r="V151" s="83" t="s">
        <v>30</v>
      </c>
      <c r="W151" s="77" t="s">
        <v>31</v>
      </c>
      <c r="X151" s="84" t="s">
        <v>444</v>
      </c>
      <c r="Y151" s="84"/>
      <c r="Z151" s="89" t="s">
        <v>441</v>
      </c>
      <c r="AA151" s="89" t="s">
        <v>442</v>
      </c>
      <c r="AB151" s="85"/>
      <c r="AC151" s="103"/>
      <c r="AD151" s="103"/>
      <c r="AE151" s="103"/>
      <c r="AF151" s="103"/>
      <c r="AG151" s="103"/>
      <c r="AH151" s="103"/>
      <c r="AI151" s="103"/>
      <c r="AJ151" s="103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</row>
    <row r="152" spans="1:50" s="85" customFormat="1" ht="36" customHeight="1" x14ac:dyDescent="0.2">
      <c r="A152" s="76" t="s">
        <v>435</v>
      </c>
      <c r="B152" s="76" t="s">
        <v>37</v>
      </c>
      <c r="C152" s="77">
        <v>2015</v>
      </c>
      <c r="D152" s="78">
        <v>8073</v>
      </c>
      <c r="E152" s="79">
        <v>399.99</v>
      </c>
      <c r="F152" s="79">
        <f t="shared" si="4"/>
        <v>379.9905</v>
      </c>
      <c r="G152" s="80">
        <v>616</v>
      </c>
      <c r="H152" s="80">
        <v>27.56</v>
      </c>
      <c r="I152" s="80">
        <v>25.59</v>
      </c>
      <c r="J152" s="80">
        <v>5.91</v>
      </c>
      <c r="K152" s="81" t="s">
        <v>29</v>
      </c>
      <c r="L152" s="81" t="s">
        <v>29</v>
      </c>
      <c r="M152" s="81" t="s">
        <v>29</v>
      </c>
      <c r="N152" s="81" t="s">
        <v>29</v>
      </c>
      <c r="O152" s="80">
        <v>616</v>
      </c>
      <c r="P152" s="80">
        <v>27.56</v>
      </c>
      <c r="Q152" s="80">
        <v>25.59</v>
      </c>
      <c r="R152" s="80">
        <v>5.91</v>
      </c>
      <c r="S152" s="77">
        <v>1</v>
      </c>
      <c r="T152" s="77">
        <v>1</v>
      </c>
      <c r="U152" s="82">
        <v>814657023073</v>
      </c>
      <c r="V152" s="83" t="s">
        <v>30</v>
      </c>
      <c r="W152" s="77" t="s">
        <v>31</v>
      </c>
      <c r="X152" s="84" t="s">
        <v>445</v>
      </c>
      <c r="Y152" s="84"/>
      <c r="Z152" s="89" t="s">
        <v>441</v>
      </c>
      <c r="AA152" s="89" t="s">
        <v>442</v>
      </c>
      <c r="AC152" s="103"/>
      <c r="AD152" s="103"/>
      <c r="AE152" s="103"/>
      <c r="AF152" s="103"/>
      <c r="AG152" s="103"/>
      <c r="AH152" s="103"/>
      <c r="AI152" s="103"/>
      <c r="AJ152" s="103"/>
    </row>
    <row r="153" spans="1:50" s="85" customFormat="1" ht="36" customHeight="1" x14ac:dyDescent="0.2">
      <c r="A153" s="76" t="s">
        <v>435</v>
      </c>
      <c r="B153" s="76" t="s">
        <v>40</v>
      </c>
      <c r="C153" s="77">
        <v>2016</v>
      </c>
      <c r="D153" s="78">
        <v>8074</v>
      </c>
      <c r="E153" s="79">
        <v>399.99</v>
      </c>
      <c r="F153" s="79">
        <f t="shared" si="4"/>
        <v>379.9905</v>
      </c>
      <c r="G153" s="80">
        <v>616</v>
      </c>
      <c r="H153" s="80">
        <v>27.56</v>
      </c>
      <c r="I153" s="80">
        <v>25.59</v>
      </c>
      <c r="J153" s="80">
        <v>5.91</v>
      </c>
      <c r="K153" s="81" t="s">
        <v>29</v>
      </c>
      <c r="L153" s="81" t="s">
        <v>29</v>
      </c>
      <c r="M153" s="81" t="s">
        <v>29</v>
      </c>
      <c r="N153" s="81" t="s">
        <v>29</v>
      </c>
      <c r="O153" s="80">
        <v>616</v>
      </c>
      <c r="P153" s="80">
        <v>27.56</v>
      </c>
      <c r="Q153" s="80">
        <v>25.59</v>
      </c>
      <c r="R153" s="80">
        <v>5.91</v>
      </c>
      <c r="S153" s="77">
        <v>1</v>
      </c>
      <c r="T153" s="77">
        <v>1</v>
      </c>
      <c r="U153" s="82">
        <v>814657023080</v>
      </c>
      <c r="V153" s="83" t="s">
        <v>30</v>
      </c>
      <c r="W153" s="77" t="s">
        <v>31</v>
      </c>
      <c r="X153" s="84" t="s">
        <v>446</v>
      </c>
      <c r="Y153" s="84"/>
    </row>
    <row r="154" spans="1:50" s="85" customFormat="1" ht="36" customHeight="1" x14ac:dyDescent="0.2">
      <c r="A154" s="76"/>
      <c r="B154" s="76"/>
      <c r="C154" s="77"/>
      <c r="D154" s="78"/>
      <c r="E154" s="79"/>
      <c r="F154" s="79"/>
      <c r="G154" s="80"/>
      <c r="H154" s="80"/>
      <c r="I154" s="80"/>
      <c r="J154" s="80"/>
      <c r="K154" s="81"/>
      <c r="L154" s="81"/>
      <c r="M154" s="81"/>
      <c r="N154" s="81"/>
      <c r="O154" s="80"/>
      <c r="P154" s="80"/>
      <c r="Q154" s="80"/>
      <c r="R154" s="80"/>
      <c r="S154" s="77"/>
      <c r="T154" s="77"/>
      <c r="U154" s="82"/>
      <c r="V154" s="76"/>
      <c r="W154" s="77"/>
      <c r="X154" s="84"/>
      <c r="Y154" s="84"/>
    </row>
    <row r="155" spans="1:50" s="86" customFormat="1" ht="36" customHeight="1" x14ac:dyDescent="0.2">
      <c r="A155" s="91" t="s">
        <v>447</v>
      </c>
      <c r="B155" s="91" t="s">
        <v>448</v>
      </c>
      <c r="C155" s="18">
        <v>2021</v>
      </c>
      <c r="D155" s="18" t="s">
        <v>449</v>
      </c>
      <c r="E155" s="93">
        <v>299.99</v>
      </c>
      <c r="F155" s="93">
        <f t="shared" ref="F155:F167" si="5">0.95 * E155</f>
        <v>284.9905</v>
      </c>
      <c r="G155" s="94">
        <v>240</v>
      </c>
      <c r="H155" s="94">
        <v>54</v>
      </c>
      <c r="I155" s="94">
        <v>20</v>
      </c>
      <c r="J155" s="94">
        <v>7</v>
      </c>
      <c r="K155" s="95" t="s">
        <v>29</v>
      </c>
      <c r="L155" s="95" t="s">
        <v>29</v>
      </c>
      <c r="M155" s="95" t="s">
        <v>29</v>
      </c>
      <c r="N155" s="95" t="s">
        <v>29</v>
      </c>
      <c r="O155" s="95" t="s">
        <v>29</v>
      </c>
      <c r="P155" s="95" t="s">
        <v>29</v>
      </c>
      <c r="Q155" s="95" t="s">
        <v>29</v>
      </c>
      <c r="R155" s="95" t="s">
        <v>29</v>
      </c>
      <c r="S155" s="18">
        <v>1</v>
      </c>
      <c r="T155" s="18">
        <v>1</v>
      </c>
      <c r="U155" s="115" t="s">
        <v>450</v>
      </c>
      <c r="V155" s="136" t="s">
        <v>30</v>
      </c>
      <c r="W155" s="18" t="s">
        <v>41</v>
      </c>
      <c r="X155" s="97" t="s">
        <v>451</v>
      </c>
      <c r="Y155" s="97"/>
      <c r="Z155" s="86" t="s">
        <v>452</v>
      </c>
      <c r="AA155" s="86" t="s">
        <v>452</v>
      </c>
    </row>
    <row r="156" spans="1:50" s="86" customFormat="1" ht="36" customHeight="1" x14ac:dyDescent="0.2">
      <c r="A156" s="91" t="s">
        <v>453</v>
      </c>
      <c r="B156" s="91" t="s">
        <v>454</v>
      </c>
      <c r="C156" s="18">
        <v>2021</v>
      </c>
      <c r="D156" s="18" t="s">
        <v>455</v>
      </c>
      <c r="E156" s="93">
        <v>299.99</v>
      </c>
      <c r="F156" s="93">
        <f t="shared" si="5"/>
        <v>284.9905</v>
      </c>
      <c r="G156" s="94">
        <v>240</v>
      </c>
      <c r="H156" s="94">
        <v>54</v>
      </c>
      <c r="I156" s="94">
        <v>20</v>
      </c>
      <c r="J156" s="94">
        <v>7</v>
      </c>
      <c r="K156" s="95" t="s">
        <v>29</v>
      </c>
      <c r="L156" s="95" t="s">
        <v>29</v>
      </c>
      <c r="M156" s="95" t="s">
        <v>29</v>
      </c>
      <c r="N156" s="95" t="s">
        <v>29</v>
      </c>
      <c r="O156" s="95" t="s">
        <v>29</v>
      </c>
      <c r="P156" s="95" t="s">
        <v>29</v>
      </c>
      <c r="Q156" s="95" t="s">
        <v>29</v>
      </c>
      <c r="R156" s="95" t="s">
        <v>29</v>
      </c>
      <c r="S156" s="18">
        <v>1</v>
      </c>
      <c r="T156" s="18">
        <v>1</v>
      </c>
      <c r="U156" s="115" t="s">
        <v>456</v>
      </c>
      <c r="V156" s="136" t="s">
        <v>30</v>
      </c>
      <c r="W156" s="18" t="s">
        <v>41</v>
      </c>
      <c r="X156" s="97" t="s">
        <v>457</v>
      </c>
      <c r="Y156" s="97"/>
      <c r="Z156" s="86" t="s">
        <v>452</v>
      </c>
      <c r="AA156" s="86" t="s">
        <v>452</v>
      </c>
    </row>
    <row r="157" spans="1:50" s="86" customFormat="1" ht="36" customHeight="1" x14ac:dyDescent="0.2">
      <c r="A157" s="91" t="s">
        <v>458</v>
      </c>
      <c r="B157" s="91" t="s">
        <v>459</v>
      </c>
      <c r="C157" s="18">
        <v>2021</v>
      </c>
      <c r="D157" s="18" t="s">
        <v>460</v>
      </c>
      <c r="E157" s="93">
        <v>299.99</v>
      </c>
      <c r="F157" s="93">
        <f t="shared" si="5"/>
        <v>284.9905</v>
      </c>
      <c r="G157" s="94">
        <v>240</v>
      </c>
      <c r="H157" s="94">
        <v>54</v>
      </c>
      <c r="I157" s="94">
        <v>20</v>
      </c>
      <c r="J157" s="94">
        <v>7</v>
      </c>
      <c r="K157" s="95" t="s">
        <v>29</v>
      </c>
      <c r="L157" s="95" t="s">
        <v>29</v>
      </c>
      <c r="M157" s="95" t="s">
        <v>29</v>
      </c>
      <c r="N157" s="95" t="s">
        <v>29</v>
      </c>
      <c r="O157" s="95" t="s">
        <v>29</v>
      </c>
      <c r="P157" s="95" t="s">
        <v>29</v>
      </c>
      <c r="Q157" s="95" t="s">
        <v>29</v>
      </c>
      <c r="R157" s="95" t="s">
        <v>29</v>
      </c>
      <c r="S157" s="18">
        <v>1</v>
      </c>
      <c r="T157" s="18">
        <v>1</v>
      </c>
      <c r="U157" s="115" t="s">
        <v>461</v>
      </c>
      <c r="V157" s="136" t="s">
        <v>30</v>
      </c>
      <c r="W157" s="18" t="s">
        <v>41</v>
      </c>
      <c r="X157" s="97" t="s">
        <v>462</v>
      </c>
      <c r="Y157" s="97"/>
      <c r="Z157" s="86" t="s">
        <v>452</v>
      </c>
      <c r="AA157" s="86" t="s">
        <v>452</v>
      </c>
    </row>
    <row r="158" spans="1:50" s="86" customFormat="1" ht="36" customHeight="1" x14ac:dyDescent="0.2">
      <c r="A158" s="91" t="s">
        <v>463</v>
      </c>
      <c r="B158" s="91" t="s">
        <v>464</v>
      </c>
      <c r="C158" s="18">
        <v>2021</v>
      </c>
      <c r="D158" s="18" t="s">
        <v>465</v>
      </c>
      <c r="E158" s="93">
        <v>999.99</v>
      </c>
      <c r="F158" s="93">
        <f t="shared" si="5"/>
        <v>949.9905</v>
      </c>
      <c r="G158" s="94">
        <v>1280</v>
      </c>
      <c r="H158" s="94">
        <v>53</v>
      </c>
      <c r="I158" s="94">
        <v>30</v>
      </c>
      <c r="J158" s="94">
        <v>7</v>
      </c>
      <c r="K158" s="95" t="s">
        <v>29</v>
      </c>
      <c r="L158" s="95" t="s">
        <v>29</v>
      </c>
      <c r="M158" s="95" t="s">
        <v>29</v>
      </c>
      <c r="N158" s="95" t="s">
        <v>29</v>
      </c>
      <c r="O158" s="95" t="s">
        <v>29</v>
      </c>
      <c r="P158" s="95" t="s">
        <v>29</v>
      </c>
      <c r="Q158" s="95" t="s">
        <v>29</v>
      </c>
      <c r="R158" s="95" t="s">
        <v>29</v>
      </c>
      <c r="S158" s="18">
        <v>1</v>
      </c>
      <c r="T158" s="18">
        <v>1</v>
      </c>
      <c r="U158" s="115" t="s">
        <v>466</v>
      </c>
      <c r="V158" s="136" t="s">
        <v>30</v>
      </c>
      <c r="W158" s="18" t="s">
        <v>41</v>
      </c>
      <c r="X158" s="97" t="s">
        <v>467</v>
      </c>
      <c r="Y158" s="97" t="s">
        <v>468</v>
      </c>
      <c r="Z158" s="97" t="s">
        <v>469</v>
      </c>
      <c r="AA158" s="97" t="s">
        <v>470</v>
      </c>
      <c r="AB158" s="97" t="s">
        <v>471</v>
      </c>
    </row>
    <row r="159" spans="1:50" s="86" customFormat="1" ht="36" customHeight="1" x14ac:dyDescent="0.2">
      <c r="A159" s="91" t="s">
        <v>472</v>
      </c>
      <c r="B159" s="91" t="s">
        <v>473</v>
      </c>
      <c r="C159" s="18">
        <v>2021</v>
      </c>
      <c r="D159" s="18" t="s">
        <v>474</v>
      </c>
      <c r="E159" s="93">
        <v>999.99</v>
      </c>
      <c r="F159" s="93">
        <f t="shared" si="5"/>
        <v>949.9905</v>
      </c>
      <c r="G159" s="94">
        <v>1280</v>
      </c>
      <c r="H159" s="94">
        <v>53</v>
      </c>
      <c r="I159" s="94">
        <v>30</v>
      </c>
      <c r="J159" s="94">
        <v>7</v>
      </c>
      <c r="K159" s="95" t="s">
        <v>29</v>
      </c>
      <c r="L159" s="95" t="s">
        <v>29</v>
      </c>
      <c r="M159" s="95" t="s">
        <v>29</v>
      </c>
      <c r="N159" s="95" t="s">
        <v>29</v>
      </c>
      <c r="O159" s="95" t="s">
        <v>29</v>
      </c>
      <c r="P159" s="95" t="s">
        <v>29</v>
      </c>
      <c r="Q159" s="95" t="s">
        <v>29</v>
      </c>
      <c r="R159" s="95" t="s">
        <v>29</v>
      </c>
      <c r="S159" s="18">
        <v>1</v>
      </c>
      <c r="T159" s="18">
        <v>1</v>
      </c>
      <c r="U159" s="115" t="s">
        <v>475</v>
      </c>
      <c r="V159" s="136" t="s">
        <v>30</v>
      </c>
      <c r="W159" s="18" t="s">
        <v>41</v>
      </c>
      <c r="X159" s="97" t="s">
        <v>476</v>
      </c>
      <c r="Y159" s="97" t="s">
        <v>468</v>
      </c>
      <c r="Z159" s="97" t="s">
        <v>469</v>
      </c>
      <c r="AA159" s="97" t="s">
        <v>470</v>
      </c>
      <c r="AB159" s="97" t="s">
        <v>471</v>
      </c>
    </row>
    <row r="160" spans="1:50" s="86" customFormat="1" ht="36" customHeight="1" x14ac:dyDescent="0.2">
      <c r="A160" s="91" t="s">
        <v>477</v>
      </c>
      <c r="B160" s="91" t="s">
        <v>478</v>
      </c>
      <c r="C160" s="18">
        <v>2021</v>
      </c>
      <c r="D160" s="18" t="s">
        <v>479</v>
      </c>
      <c r="E160" s="93">
        <v>999.99</v>
      </c>
      <c r="F160" s="93">
        <f t="shared" si="5"/>
        <v>949.9905</v>
      </c>
      <c r="G160" s="94">
        <v>1280</v>
      </c>
      <c r="H160" s="94">
        <v>53</v>
      </c>
      <c r="I160" s="94">
        <v>30</v>
      </c>
      <c r="J160" s="94">
        <v>7</v>
      </c>
      <c r="K160" s="95" t="s">
        <v>29</v>
      </c>
      <c r="L160" s="95" t="s">
        <v>29</v>
      </c>
      <c r="M160" s="95" t="s">
        <v>29</v>
      </c>
      <c r="N160" s="95" t="s">
        <v>29</v>
      </c>
      <c r="O160" s="95" t="s">
        <v>29</v>
      </c>
      <c r="P160" s="95" t="s">
        <v>29</v>
      </c>
      <c r="Q160" s="95" t="s">
        <v>29</v>
      </c>
      <c r="R160" s="95" t="s">
        <v>29</v>
      </c>
      <c r="S160" s="18">
        <v>1</v>
      </c>
      <c r="T160" s="18">
        <v>1</v>
      </c>
      <c r="U160" s="115" t="s">
        <v>480</v>
      </c>
      <c r="V160" s="136" t="s">
        <v>30</v>
      </c>
      <c r="W160" s="18" t="s">
        <v>41</v>
      </c>
      <c r="X160" s="97" t="s">
        <v>481</v>
      </c>
      <c r="Y160" s="97" t="s">
        <v>468</v>
      </c>
      <c r="Z160" s="97" t="s">
        <v>469</v>
      </c>
      <c r="AA160" s="97" t="s">
        <v>470</v>
      </c>
      <c r="AB160" s="97" t="s">
        <v>471</v>
      </c>
    </row>
    <row r="161" spans="1:37" s="86" customFormat="1" ht="36" customHeight="1" x14ac:dyDescent="0.2">
      <c r="A161" s="91" t="s">
        <v>482</v>
      </c>
      <c r="B161" s="91" t="s">
        <v>483</v>
      </c>
      <c r="C161" s="18">
        <v>2021</v>
      </c>
      <c r="D161" s="18" t="s">
        <v>484</v>
      </c>
      <c r="E161" s="93">
        <v>999.99</v>
      </c>
      <c r="F161" s="93">
        <f t="shared" si="5"/>
        <v>949.9905</v>
      </c>
      <c r="G161" s="94">
        <v>1280</v>
      </c>
      <c r="H161" s="94">
        <v>53</v>
      </c>
      <c r="I161" s="94">
        <v>30</v>
      </c>
      <c r="J161" s="94">
        <v>7</v>
      </c>
      <c r="K161" s="95" t="s">
        <v>29</v>
      </c>
      <c r="L161" s="95" t="s">
        <v>29</v>
      </c>
      <c r="M161" s="95" t="s">
        <v>29</v>
      </c>
      <c r="N161" s="95" t="s">
        <v>29</v>
      </c>
      <c r="O161" s="95" t="s">
        <v>29</v>
      </c>
      <c r="P161" s="95" t="s">
        <v>29</v>
      </c>
      <c r="Q161" s="95" t="s">
        <v>29</v>
      </c>
      <c r="R161" s="95" t="s">
        <v>29</v>
      </c>
      <c r="S161" s="18">
        <v>1</v>
      </c>
      <c r="T161" s="18">
        <v>1</v>
      </c>
      <c r="U161" s="115" t="s">
        <v>485</v>
      </c>
      <c r="V161" s="136" t="s">
        <v>30</v>
      </c>
      <c r="W161" s="18" t="s">
        <v>41</v>
      </c>
      <c r="X161" s="97" t="s">
        <v>486</v>
      </c>
      <c r="Y161" s="97" t="s">
        <v>468</v>
      </c>
      <c r="Z161" s="97" t="s">
        <v>469</v>
      </c>
      <c r="AA161" s="97" t="s">
        <v>470</v>
      </c>
      <c r="AB161" s="97" t="s">
        <v>471</v>
      </c>
    </row>
    <row r="162" spans="1:37" s="86" customFormat="1" ht="36" customHeight="1" x14ac:dyDescent="0.2">
      <c r="A162" s="91" t="s">
        <v>487</v>
      </c>
      <c r="B162" s="91" t="s">
        <v>488</v>
      </c>
      <c r="C162" s="18">
        <v>2021</v>
      </c>
      <c r="D162" s="18" t="s">
        <v>489</v>
      </c>
      <c r="E162" s="93">
        <v>999.99</v>
      </c>
      <c r="F162" s="93">
        <f t="shared" si="5"/>
        <v>949.9905</v>
      </c>
      <c r="G162" s="94">
        <v>768</v>
      </c>
      <c r="H162" s="94">
        <v>42</v>
      </c>
      <c r="I162" s="94">
        <v>30</v>
      </c>
      <c r="J162" s="94">
        <v>4</v>
      </c>
      <c r="K162" s="94">
        <v>768</v>
      </c>
      <c r="L162" s="94">
        <v>60</v>
      </c>
      <c r="M162" s="94">
        <v>24</v>
      </c>
      <c r="N162" s="94">
        <v>7</v>
      </c>
      <c r="O162" s="95" t="s">
        <v>29</v>
      </c>
      <c r="P162" s="95" t="s">
        <v>29</v>
      </c>
      <c r="Q162" s="95" t="s">
        <v>29</v>
      </c>
      <c r="R162" s="95" t="s">
        <v>29</v>
      </c>
      <c r="S162" s="18">
        <v>1</v>
      </c>
      <c r="T162" s="18">
        <v>1</v>
      </c>
      <c r="U162" s="115" t="s">
        <v>490</v>
      </c>
      <c r="V162" s="136" t="s">
        <v>30</v>
      </c>
      <c r="W162" s="18" t="s">
        <v>41</v>
      </c>
      <c r="X162" s="97" t="s">
        <v>491</v>
      </c>
      <c r="Y162" s="97" t="s">
        <v>468</v>
      </c>
      <c r="Z162" s="97" t="s">
        <v>469</v>
      </c>
      <c r="AA162" s="97" t="s">
        <v>470</v>
      </c>
      <c r="AB162" s="97" t="s">
        <v>471</v>
      </c>
    </row>
    <row r="163" spans="1:37" s="86" customFormat="1" ht="36" customHeight="1" x14ac:dyDescent="0.2">
      <c r="A163" s="91" t="s">
        <v>492</v>
      </c>
      <c r="B163" s="91" t="s">
        <v>493</v>
      </c>
      <c r="C163" s="18">
        <v>2021</v>
      </c>
      <c r="D163" s="18" t="s">
        <v>494</v>
      </c>
      <c r="E163" s="93">
        <v>1349.99</v>
      </c>
      <c r="F163" s="93">
        <f t="shared" si="5"/>
        <v>1282.4904999999999</v>
      </c>
      <c r="G163" s="94">
        <v>984</v>
      </c>
      <c r="H163" s="94">
        <v>52</v>
      </c>
      <c r="I163" s="94">
        <v>31</v>
      </c>
      <c r="J163" s="94">
        <v>7.5</v>
      </c>
      <c r="K163" s="94">
        <v>1080</v>
      </c>
      <c r="L163" s="94">
        <v>52</v>
      </c>
      <c r="M163" s="94">
        <v>31</v>
      </c>
      <c r="N163" s="94">
        <v>7.5</v>
      </c>
      <c r="O163" s="95" t="s">
        <v>29</v>
      </c>
      <c r="P163" s="95" t="s">
        <v>29</v>
      </c>
      <c r="Q163" s="95" t="s">
        <v>29</v>
      </c>
      <c r="R163" s="95" t="s">
        <v>29</v>
      </c>
      <c r="S163" s="18">
        <v>1</v>
      </c>
      <c r="T163" s="18">
        <v>1</v>
      </c>
      <c r="U163" s="115" t="s">
        <v>495</v>
      </c>
      <c r="V163" s="136" t="s">
        <v>30</v>
      </c>
      <c r="W163" s="18" t="s">
        <v>41</v>
      </c>
      <c r="X163" s="97" t="s">
        <v>496</v>
      </c>
      <c r="Y163" s="97" t="s">
        <v>468</v>
      </c>
      <c r="Z163" s="97" t="s">
        <v>469</v>
      </c>
      <c r="AA163" s="97" t="s">
        <v>470</v>
      </c>
      <c r="AB163" s="97" t="s">
        <v>471</v>
      </c>
    </row>
    <row r="164" spans="1:37" s="86" customFormat="1" ht="36" customHeight="1" x14ac:dyDescent="0.2">
      <c r="A164" s="91" t="s">
        <v>497</v>
      </c>
      <c r="B164" s="91" t="s">
        <v>498</v>
      </c>
      <c r="C164" s="18">
        <v>2021</v>
      </c>
      <c r="D164" s="18" t="s">
        <v>499</v>
      </c>
      <c r="E164" s="93">
        <v>1349.99</v>
      </c>
      <c r="F164" s="93">
        <f t="shared" si="5"/>
        <v>1282.4904999999999</v>
      </c>
      <c r="G164" s="94">
        <v>904</v>
      </c>
      <c r="H164" s="94">
        <v>52</v>
      </c>
      <c r="I164" s="94">
        <v>31</v>
      </c>
      <c r="J164" s="94">
        <v>7.5</v>
      </c>
      <c r="K164" s="94">
        <v>1288</v>
      </c>
      <c r="L164" s="94">
        <v>52</v>
      </c>
      <c r="M164" s="94">
        <v>31</v>
      </c>
      <c r="N164" s="94">
        <v>7.5</v>
      </c>
      <c r="O164" s="95" t="s">
        <v>29</v>
      </c>
      <c r="P164" s="95" t="s">
        <v>29</v>
      </c>
      <c r="Q164" s="95" t="s">
        <v>29</v>
      </c>
      <c r="R164" s="95" t="s">
        <v>29</v>
      </c>
      <c r="S164" s="18">
        <v>1</v>
      </c>
      <c r="T164" s="18">
        <v>1</v>
      </c>
      <c r="U164" s="115" t="s">
        <v>500</v>
      </c>
      <c r="V164" s="136" t="s">
        <v>30</v>
      </c>
      <c r="W164" s="18" t="s">
        <v>41</v>
      </c>
      <c r="X164" s="97" t="s">
        <v>501</v>
      </c>
      <c r="Y164" s="97" t="s">
        <v>468</v>
      </c>
      <c r="Z164" s="97" t="s">
        <v>469</v>
      </c>
      <c r="AA164" s="97" t="s">
        <v>470</v>
      </c>
      <c r="AB164" s="86" t="s">
        <v>471</v>
      </c>
    </row>
    <row r="165" spans="1:37" s="86" customFormat="1" ht="36" customHeight="1" x14ac:dyDescent="0.2">
      <c r="A165" s="91" t="s">
        <v>502</v>
      </c>
      <c r="B165" s="91" t="s">
        <v>503</v>
      </c>
      <c r="C165" s="18">
        <v>2021</v>
      </c>
      <c r="D165" s="18" t="s">
        <v>504</v>
      </c>
      <c r="E165" s="93">
        <v>1349.99</v>
      </c>
      <c r="F165" s="93">
        <f t="shared" si="5"/>
        <v>1282.4904999999999</v>
      </c>
      <c r="G165" s="94">
        <v>1016</v>
      </c>
      <c r="H165" s="94">
        <v>52</v>
      </c>
      <c r="I165" s="94">
        <v>31</v>
      </c>
      <c r="J165" s="94">
        <v>7.5</v>
      </c>
      <c r="K165" s="94">
        <v>936</v>
      </c>
      <c r="L165" s="94">
        <v>52</v>
      </c>
      <c r="M165" s="94">
        <v>31</v>
      </c>
      <c r="N165" s="94">
        <v>7.5</v>
      </c>
      <c r="O165" s="95" t="s">
        <v>29</v>
      </c>
      <c r="P165" s="95" t="s">
        <v>29</v>
      </c>
      <c r="Q165" s="95" t="s">
        <v>29</v>
      </c>
      <c r="R165" s="95" t="s">
        <v>29</v>
      </c>
      <c r="S165" s="18">
        <v>1</v>
      </c>
      <c r="T165" s="18">
        <v>1</v>
      </c>
      <c r="U165" s="115" t="s">
        <v>505</v>
      </c>
      <c r="V165" s="136" t="s">
        <v>30</v>
      </c>
      <c r="W165" s="18" t="s">
        <v>41</v>
      </c>
      <c r="X165" s="97" t="s">
        <v>506</v>
      </c>
      <c r="Y165" s="97" t="s">
        <v>468</v>
      </c>
      <c r="Z165" s="97" t="s">
        <v>469</v>
      </c>
      <c r="AA165" s="97" t="s">
        <v>470</v>
      </c>
      <c r="AB165" s="86" t="s">
        <v>471</v>
      </c>
    </row>
    <row r="166" spans="1:37" s="86" customFormat="1" ht="36" customHeight="1" x14ac:dyDescent="0.2">
      <c r="A166" s="91" t="s">
        <v>507</v>
      </c>
      <c r="B166" s="91" t="s">
        <v>508</v>
      </c>
      <c r="C166" s="18">
        <v>2021</v>
      </c>
      <c r="D166" s="18" t="s">
        <v>509</v>
      </c>
      <c r="E166" s="93">
        <v>1349.99</v>
      </c>
      <c r="F166" s="93">
        <f t="shared" si="5"/>
        <v>1282.4904999999999</v>
      </c>
      <c r="G166" s="94">
        <v>1016</v>
      </c>
      <c r="H166" s="94">
        <v>52</v>
      </c>
      <c r="I166" s="94">
        <v>31</v>
      </c>
      <c r="J166" s="94">
        <v>7.5</v>
      </c>
      <c r="K166" s="94">
        <v>936</v>
      </c>
      <c r="L166" s="94">
        <v>52</v>
      </c>
      <c r="M166" s="94">
        <v>31</v>
      </c>
      <c r="N166" s="94">
        <v>7.5</v>
      </c>
      <c r="O166" s="95" t="s">
        <v>29</v>
      </c>
      <c r="P166" s="95" t="s">
        <v>29</v>
      </c>
      <c r="Q166" s="95" t="s">
        <v>29</v>
      </c>
      <c r="R166" s="95" t="s">
        <v>29</v>
      </c>
      <c r="S166" s="18">
        <v>1</v>
      </c>
      <c r="T166" s="18">
        <v>1</v>
      </c>
      <c r="U166" s="115" t="s">
        <v>510</v>
      </c>
      <c r="V166" s="136" t="s">
        <v>30</v>
      </c>
      <c r="W166" s="18" t="s">
        <v>41</v>
      </c>
      <c r="X166" s="97" t="s">
        <v>511</v>
      </c>
      <c r="Y166" s="97" t="s">
        <v>468</v>
      </c>
      <c r="Z166" s="97" t="s">
        <v>469</v>
      </c>
      <c r="AA166" s="97" t="s">
        <v>470</v>
      </c>
      <c r="AB166" s="86" t="s">
        <v>471</v>
      </c>
    </row>
    <row r="167" spans="1:37" s="86" customFormat="1" ht="36" customHeight="1" x14ac:dyDescent="0.2">
      <c r="A167" s="91" t="s">
        <v>512</v>
      </c>
      <c r="B167" s="91" t="s">
        <v>513</v>
      </c>
      <c r="C167" s="18">
        <v>2021</v>
      </c>
      <c r="D167" s="18" t="s">
        <v>514</v>
      </c>
      <c r="E167" s="93">
        <v>1349.99</v>
      </c>
      <c r="F167" s="93">
        <f t="shared" si="5"/>
        <v>1282.4904999999999</v>
      </c>
      <c r="G167" s="94">
        <v>904</v>
      </c>
      <c r="H167" s="94">
        <v>52</v>
      </c>
      <c r="I167" s="94">
        <v>31</v>
      </c>
      <c r="J167" s="94">
        <v>7.5</v>
      </c>
      <c r="K167" s="94">
        <v>1288</v>
      </c>
      <c r="L167" s="94">
        <v>52</v>
      </c>
      <c r="M167" s="94">
        <v>31</v>
      </c>
      <c r="N167" s="94">
        <v>7.5</v>
      </c>
      <c r="O167" s="95" t="s">
        <v>29</v>
      </c>
      <c r="P167" s="95" t="s">
        <v>29</v>
      </c>
      <c r="Q167" s="95" t="s">
        <v>29</v>
      </c>
      <c r="R167" s="95" t="s">
        <v>29</v>
      </c>
      <c r="S167" s="18">
        <v>1</v>
      </c>
      <c r="T167" s="18">
        <v>1</v>
      </c>
      <c r="U167" s="95" t="s">
        <v>515</v>
      </c>
      <c r="V167" s="136" t="s">
        <v>30</v>
      </c>
      <c r="W167" s="18" t="s">
        <v>41</v>
      </c>
      <c r="X167" s="97" t="s">
        <v>516</v>
      </c>
      <c r="Y167" s="97" t="s">
        <v>468</v>
      </c>
      <c r="Z167" s="97" t="s">
        <v>469</v>
      </c>
      <c r="AA167" s="97" t="s">
        <v>470</v>
      </c>
      <c r="AB167" s="86" t="s">
        <v>471</v>
      </c>
    </row>
    <row r="168" spans="1:37" s="86" customFormat="1" ht="36" customHeight="1" x14ac:dyDescent="0.2">
      <c r="A168" s="91"/>
      <c r="B168" s="91"/>
      <c r="C168" s="18"/>
      <c r="D168" s="18"/>
      <c r="E168" s="79"/>
      <c r="F168" s="79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6"/>
      <c r="V168" s="91"/>
      <c r="W168" s="18"/>
      <c r="X168" s="97"/>
      <c r="Y168" s="97"/>
    </row>
    <row r="169" spans="1:37" s="15" customFormat="1" ht="36" customHeight="1" x14ac:dyDescent="0.2">
      <c r="A169" s="32"/>
      <c r="B169" s="32"/>
      <c r="C169" s="33"/>
      <c r="D169" s="34"/>
      <c r="E169" s="11"/>
      <c r="F169" s="11"/>
      <c r="G169" s="35"/>
      <c r="H169" s="35"/>
      <c r="I169" s="35"/>
      <c r="J169" s="35"/>
      <c r="K169" s="13"/>
      <c r="L169" s="35"/>
      <c r="M169" s="35"/>
      <c r="N169" s="35"/>
      <c r="O169" s="35"/>
      <c r="P169" s="35"/>
      <c r="Q169" s="35"/>
      <c r="R169" s="35"/>
      <c r="S169" s="33"/>
      <c r="T169" s="33"/>
      <c r="U169" s="36"/>
      <c r="V169" s="51"/>
      <c r="W169" s="33"/>
      <c r="X169" s="37"/>
      <c r="Y169" s="37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</row>
    <row r="170" spans="1:37" s="39" customFormat="1" ht="36" customHeight="1" x14ac:dyDescent="0.2">
      <c r="A170" s="55" t="s">
        <v>545</v>
      </c>
      <c r="B170" s="56"/>
      <c r="C170" s="57"/>
      <c r="D170" s="54"/>
      <c r="E170" s="29"/>
      <c r="F170" s="29"/>
      <c r="G170" s="30"/>
      <c r="H170" s="30"/>
      <c r="I170" s="30"/>
      <c r="J170" s="30"/>
      <c r="K170" s="60"/>
      <c r="L170" s="60"/>
      <c r="M170" s="60"/>
      <c r="N170" s="60"/>
      <c r="O170" s="61"/>
      <c r="P170" s="61"/>
      <c r="Q170" s="61"/>
      <c r="R170" s="57"/>
      <c r="S170" s="62"/>
      <c r="T170" s="62"/>
      <c r="U170" s="59"/>
      <c r="V170" s="63"/>
      <c r="W170" s="63"/>
      <c r="X170" s="63"/>
      <c r="Y170" s="63"/>
      <c r="Z170" s="63"/>
      <c r="AA170" s="60"/>
      <c r="AB170" s="60"/>
      <c r="AC170" s="60"/>
      <c r="AD170" s="60"/>
      <c r="AE170" s="61"/>
      <c r="AF170" s="61"/>
    </row>
    <row r="171" spans="1:37" s="39" customFormat="1" ht="36" customHeight="1" x14ac:dyDescent="0.2">
      <c r="A171" s="56" t="s">
        <v>517</v>
      </c>
      <c r="B171" s="56" t="s">
        <v>518</v>
      </c>
      <c r="C171" s="57">
        <v>2018</v>
      </c>
      <c r="D171" s="58">
        <v>26079</v>
      </c>
      <c r="E171" s="59">
        <v>349.99</v>
      </c>
      <c r="F171" s="28">
        <f t="shared" ref="F171:F184" si="6">0.95*E171</f>
        <v>332.4905</v>
      </c>
      <c r="G171" s="29"/>
      <c r="H171" s="29"/>
      <c r="I171" s="29"/>
      <c r="J171" s="29"/>
      <c r="K171" s="30" t="s">
        <v>29</v>
      </c>
      <c r="L171" s="30" t="s">
        <v>29</v>
      </c>
      <c r="M171" s="30" t="s">
        <v>29</v>
      </c>
      <c r="N171" s="30" t="s">
        <v>29</v>
      </c>
      <c r="O171" s="60"/>
      <c r="P171" s="60"/>
      <c r="Q171" s="60"/>
      <c r="R171" s="60"/>
      <c r="S171" s="61"/>
      <c r="T171" s="61"/>
      <c r="U171" s="61"/>
      <c r="V171" s="61" t="s">
        <v>30</v>
      </c>
      <c r="W171" s="57" t="s">
        <v>41</v>
      </c>
      <c r="X171" s="62" t="s">
        <v>519</v>
      </c>
      <c r="Y171" s="62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</row>
    <row r="172" spans="1:37" s="39" customFormat="1" ht="36" customHeight="1" x14ac:dyDescent="0.2">
      <c r="A172" s="56" t="s">
        <v>520</v>
      </c>
      <c r="B172" s="56" t="s">
        <v>521</v>
      </c>
      <c r="C172" s="57">
        <v>2018</v>
      </c>
      <c r="D172" s="58">
        <v>26081</v>
      </c>
      <c r="E172" s="59">
        <v>359.99</v>
      </c>
      <c r="F172" s="28">
        <f t="shared" si="6"/>
        <v>341.9905</v>
      </c>
      <c r="G172" s="29"/>
      <c r="H172" s="29"/>
      <c r="I172" s="29"/>
      <c r="J172" s="29"/>
      <c r="K172" s="30" t="s">
        <v>29</v>
      </c>
      <c r="L172" s="30" t="s">
        <v>29</v>
      </c>
      <c r="M172" s="30" t="s">
        <v>29</v>
      </c>
      <c r="N172" s="30" t="s">
        <v>29</v>
      </c>
      <c r="O172" s="60"/>
      <c r="P172" s="60"/>
      <c r="Q172" s="60"/>
      <c r="R172" s="60"/>
      <c r="S172" s="61"/>
      <c r="T172" s="61"/>
      <c r="U172" s="61"/>
      <c r="V172" s="61" t="s">
        <v>30</v>
      </c>
      <c r="W172" s="57" t="s">
        <v>41</v>
      </c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</row>
    <row r="173" spans="1:37" s="39" customFormat="1" ht="36" customHeight="1" x14ac:dyDescent="0.2">
      <c r="A173" s="56" t="s">
        <v>522</v>
      </c>
      <c r="B173" s="56" t="s">
        <v>521</v>
      </c>
      <c r="C173" s="57">
        <v>2018</v>
      </c>
      <c r="D173" s="58">
        <v>26088</v>
      </c>
      <c r="E173" s="59">
        <v>429.99</v>
      </c>
      <c r="F173" s="28">
        <f t="shared" si="6"/>
        <v>408.4905</v>
      </c>
      <c r="G173" s="29"/>
      <c r="H173" s="29"/>
      <c r="I173" s="29"/>
      <c r="J173" s="29"/>
      <c r="K173" s="30" t="s">
        <v>29</v>
      </c>
      <c r="L173" s="30" t="s">
        <v>29</v>
      </c>
      <c r="M173" s="30" t="s">
        <v>29</v>
      </c>
      <c r="N173" s="30" t="s">
        <v>29</v>
      </c>
      <c r="O173" s="60"/>
      <c r="P173" s="60"/>
      <c r="Q173" s="60"/>
      <c r="R173" s="60"/>
      <c r="S173" s="61"/>
      <c r="T173" s="61"/>
      <c r="U173" s="61"/>
      <c r="V173" s="61" t="s">
        <v>30</v>
      </c>
      <c r="W173" s="57" t="s">
        <v>41</v>
      </c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</row>
    <row r="174" spans="1:37" s="39" customFormat="1" ht="36" customHeight="1" x14ac:dyDescent="0.2">
      <c r="A174" s="56" t="s">
        <v>523</v>
      </c>
      <c r="B174" s="56" t="s">
        <v>521</v>
      </c>
      <c r="C174" s="57">
        <v>2018</v>
      </c>
      <c r="D174" s="58">
        <v>26082</v>
      </c>
      <c r="E174" s="59">
        <v>359.99</v>
      </c>
      <c r="F174" s="28">
        <f t="shared" si="6"/>
        <v>341.9905</v>
      </c>
      <c r="G174" s="29"/>
      <c r="H174" s="29"/>
      <c r="I174" s="29"/>
      <c r="J174" s="29"/>
      <c r="K174" s="30" t="s">
        <v>29</v>
      </c>
      <c r="L174" s="30" t="s">
        <v>29</v>
      </c>
      <c r="M174" s="30" t="s">
        <v>29</v>
      </c>
      <c r="N174" s="30" t="s">
        <v>29</v>
      </c>
      <c r="O174" s="60"/>
      <c r="P174" s="60"/>
      <c r="Q174" s="60"/>
      <c r="R174" s="60"/>
      <c r="S174" s="61"/>
      <c r="T174" s="61"/>
      <c r="U174" s="61"/>
      <c r="V174" s="61" t="s">
        <v>30</v>
      </c>
      <c r="W174" s="57" t="s">
        <v>41</v>
      </c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</row>
    <row r="175" spans="1:37" s="39" customFormat="1" ht="36" customHeight="1" x14ac:dyDescent="0.2">
      <c r="A175" s="64" t="s">
        <v>27</v>
      </c>
      <c r="B175" s="64" t="s">
        <v>524</v>
      </c>
      <c r="C175" s="31"/>
      <c r="D175" s="53">
        <v>4014</v>
      </c>
      <c r="E175" s="28">
        <v>89.99</v>
      </c>
      <c r="F175" s="28">
        <f t="shared" si="6"/>
        <v>85.490499999999997</v>
      </c>
      <c r="G175" s="29"/>
      <c r="H175" s="29"/>
      <c r="I175" s="29"/>
      <c r="J175" s="29"/>
      <c r="K175" s="30" t="s">
        <v>29</v>
      </c>
      <c r="L175" s="30" t="s">
        <v>29</v>
      </c>
      <c r="M175" s="30" t="s">
        <v>29</v>
      </c>
      <c r="N175" s="30" t="s">
        <v>29</v>
      </c>
      <c r="O175" s="29"/>
      <c r="P175" s="29"/>
      <c r="Q175" s="29"/>
      <c r="R175" s="29"/>
      <c r="S175" s="31"/>
      <c r="T175" s="31"/>
      <c r="U175" s="65">
        <v>814657021000</v>
      </c>
      <c r="V175" s="61" t="s">
        <v>30</v>
      </c>
      <c r="W175" s="31" t="s">
        <v>31</v>
      </c>
      <c r="X175" s="66" t="s">
        <v>525</v>
      </c>
      <c r="Y175" s="66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</row>
    <row r="176" spans="1:37" s="39" customFormat="1" ht="36" customHeight="1" x14ac:dyDescent="0.2">
      <c r="A176" s="64" t="s">
        <v>27</v>
      </c>
      <c r="B176" s="64" t="s">
        <v>526</v>
      </c>
      <c r="C176" s="31"/>
      <c r="D176" s="53">
        <v>4015</v>
      </c>
      <c r="E176" s="28">
        <v>89.99</v>
      </c>
      <c r="F176" s="28">
        <f t="shared" si="6"/>
        <v>85.490499999999997</v>
      </c>
      <c r="G176" s="29"/>
      <c r="H176" s="29"/>
      <c r="I176" s="29"/>
      <c r="J176" s="29"/>
      <c r="K176" s="30" t="s">
        <v>29</v>
      </c>
      <c r="L176" s="30" t="s">
        <v>29</v>
      </c>
      <c r="M176" s="30" t="s">
        <v>29</v>
      </c>
      <c r="N176" s="30" t="s">
        <v>29</v>
      </c>
      <c r="O176" s="29"/>
      <c r="P176" s="29"/>
      <c r="Q176" s="29"/>
      <c r="R176" s="29"/>
      <c r="S176" s="31"/>
      <c r="T176" s="31"/>
      <c r="U176" s="65">
        <v>814657021017</v>
      </c>
      <c r="V176" s="61" t="s">
        <v>30</v>
      </c>
      <c r="W176" s="31" t="s">
        <v>31</v>
      </c>
      <c r="X176" s="66" t="s">
        <v>527</v>
      </c>
      <c r="Y176" s="66"/>
    </row>
    <row r="177" spans="1:37" s="39" customFormat="1" ht="36" customHeight="1" x14ac:dyDescent="0.2">
      <c r="A177" s="64" t="s">
        <v>435</v>
      </c>
      <c r="B177" s="64" t="s">
        <v>526</v>
      </c>
      <c r="C177" s="31"/>
      <c r="D177" s="53">
        <v>8018</v>
      </c>
      <c r="E177" s="28">
        <v>279.99</v>
      </c>
      <c r="F177" s="28">
        <f t="shared" si="6"/>
        <v>265.9905</v>
      </c>
      <c r="G177" s="29"/>
      <c r="H177" s="68"/>
      <c r="I177" s="68"/>
      <c r="J177" s="68"/>
      <c r="K177" s="30" t="s">
        <v>29</v>
      </c>
      <c r="L177" s="30" t="s">
        <v>29</v>
      </c>
      <c r="M177" s="30" t="s">
        <v>29</v>
      </c>
      <c r="N177" s="30" t="s">
        <v>29</v>
      </c>
      <c r="O177" s="29"/>
      <c r="P177" s="29"/>
      <c r="Q177" s="29"/>
      <c r="R177" s="29"/>
      <c r="S177" s="31"/>
      <c r="T177" s="31"/>
      <c r="U177" s="65">
        <v>814657023004</v>
      </c>
      <c r="V177" s="61" t="s">
        <v>30</v>
      </c>
      <c r="W177" s="31" t="s">
        <v>31</v>
      </c>
      <c r="X177" s="66" t="s">
        <v>528</v>
      </c>
      <c r="Y177" s="66"/>
      <c r="AA177" s="69"/>
    </row>
    <row r="178" spans="1:37" s="39" customFormat="1" ht="36" customHeight="1" x14ac:dyDescent="0.2">
      <c r="A178" s="64" t="s">
        <v>155</v>
      </c>
      <c r="B178" s="64" t="s">
        <v>526</v>
      </c>
      <c r="C178" s="31">
        <v>2014</v>
      </c>
      <c r="D178" s="53">
        <v>6010</v>
      </c>
      <c r="E178" s="28">
        <v>888.67</v>
      </c>
      <c r="F178" s="28">
        <f t="shared" si="6"/>
        <v>844.23649999999998</v>
      </c>
      <c r="G178" s="29">
        <v>642</v>
      </c>
      <c r="H178" s="29">
        <v>37.5</v>
      </c>
      <c r="I178" s="29">
        <v>7</v>
      </c>
      <c r="J178" s="29">
        <v>33</v>
      </c>
      <c r="K178" s="30" t="s">
        <v>29</v>
      </c>
      <c r="L178" s="30" t="s">
        <v>29</v>
      </c>
      <c r="M178" s="30" t="s">
        <v>29</v>
      </c>
      <c r="N178" s="30" t="s">
        <v>29</v>
      </c>
      <c r="O178" s="29">
        <v>642</v>
      </c>
      <c r="P178" s="29">
        <v>37.5</v>
      </c>
      <c r="Q178" s="29">
        <v>7</v>
      </c>
      <c r="R178" s="29">
        <v>33</v>
      </c>
      <c r="S178" s="31">
        <v>1</v>
      </c>
      <c r="T178" s="31">
        <v>1</v>
      </c>
      <c r="U178" s="65">
        <v>814657022038</v>
      </c>
      <c r="V178" s="61" t="s">
        <v>30</v>
      </c>
      <c r="W178" s="31" t="s">
        <v>31</v>
      </c>
      <c r="X178" s="66" t="s">
        <v>529</v>
      </c>
      <c r="Y178" s="66"/>
      <c r="Z178" s="70" t="s">
        <v>530</v>
      </c>
      <c r="AB178" s="71"/>
      <c r="AC178" s="72"/>
      <c r="AD178" s="72"/>
      <c r="AE178" s="72"/>
      <c r="AF178" s="72"/>
      <c r="AG178" s="72"/>
      <c r="AH178" s="72"/>
      <c r="AI178" s="72"/>
      <c r="AJ178" s="72"/>
      <c r="AK178" s="72"/>
    </row>
    <row r="179" spans="1:37" s="39" customFormat="1" ht="36" customHeight="1" x14ac:dyDescent="0.2">
      <c r="A179" s="64" t="s">
        <v>155</v>
      </c>
      <c r="B179" s="64" t="s">
        <v>531</v>
      </c>
      <c r="C179" s="31">
        <v>2015</v>
      </c>
      <c r="D179" s="53">
        <v>6012</v>
      </c>
      <c r="E179" s="73">
        <v>899.99</v>
      </c>
      <c r="F179" s="28">
        <f t="shared" si="6"/>
        <v>854.9905</v>
      </c>
      <c r="G179" s="29">
        <v>670.21</v>
      </c>
      <c r="H179" s="29">
        <v>39.4</v>
      </c>
      <c r="I179" s="29">
        <v>7.3</v>
      </c>
      <c r="J179" s="29">
        <v>37.5</v>
      </c>
      <c r="K179" s="30" t="s">
        <v>29</v>
      </c>
      <c r="L179" s="30" t="s">
        <v>29</v>
      </c>
      <c r="M179" s="30" t="s">
        <v>29</v>
      </c>
      <c r="N179" s="30" t="s">
        <v>29</v>
      </c>
      <c r="O179" s="29">
        <v>670.21</v>
      </c>
      <c r="P179" s="29">
        <v>39.4</v>
      </c>
      <c r="Q179" s="29">
        <v>7.3</v>
      </c>
      <c r="R179" s="29">
        <v>37.5</v>
      </c>
      <c r="S179" s="31">
        <v>1</v>
      </c>
      <c r="T179" s="31">
        <v>1</v>
      </c>
      <c r="U179" s="65">
        <v>814657022045</v>
      </c>
      <c r="V179" s="61" t="s">
        <v>30</v>
      </c>
      <c r="W179" s="31" t="s">
        <v>31</v>
      </c>
      <c r="X179" s="66" t="s">
        <v>532</v>
      </c>
      <c r="Y179" s="66"/>
      <c r="AB179" s="72"/>
      <c r="AC179" s="71"/>
      <c r="AD179" s="71"/>
      <c r="AE179" s="71"/>
      <c r="AF179" s="71"/>
      <c r="AG179" s="71"/>
      <c r="AH179" s="71"/>
      <c r="AI179" s="71"/>
      <c r="AJ179" s="71"/>
      <c r="AK179" s="71"/>
    </row>
    <row r="180" spans="1:37" s="39" customFormat="1" ht="36" customHeight="1" x14ac:dyDescent="0.2">
      <c r="A180" s="64" t="s">
        <v>533</v>
      </c>
      <c r="B180" s="64" t="s">
        <v>524</v>
      </c>
      <c r="C180" s="31"/>
      <c r="D180" s="53">
        <v>8054</v>
      </c>
      <c r="E180" s="28">
        <v>399.99</v>
      </c>
      <c r="F180" s="28">
        <f t="shared" si="6"/>
        <v>379.9905</v>
      </c>
      <c r="G180" s="29"/>
      <c r="H180" s="29"/>
      <c r="I180" s="29"/>
      <c r="J180" s="29"/>
      <c r="K180" s="30" t="s">
        <v>29</v>
      </c>
      <c r="L180" s="30" t="s">
        <v>29</v>
      </c>
      <c r="M180" s="30" t="s">
        <v>29</v>
      </c>
      <c r="N180" s="30" t="s">
        <v>29</v>
      </c>
      <c r="O180" s="29"/>
      <c r="P180" s="29"/>
      <c r="Q180" s="29"/>
      <c r="R180" s="29"/>
      <c r="S180" s="31"/>
      <c r="T180" s="31"/>
      <c r="U180" s="65">
        <v>814657023028</v>
      </c>
      <c r="V180" s="61" t="s">
        <v>30</v>
      </c>
      <c r="W180" s="31" t="s">
        <v>31</v>
      </c>
      <c r="X180" s="66" t="s">
        <v>534</v>
      </c>
      <c r="Y180" s="66"/>
    </row>
    <row r="181" spans="1:37" s="39" customFormat="1" ht="36" customHeight="1" x14ac:dyDescent="0.2">
      <c r="A181" s="64" t="s">
        <v>535</v>
      </c>
      <c r="B181" s="64" t="s">
        <v>524</v>
      </c>
      <c r="C181" s="31"/>
      <c r="D181" s="53">
        <v>8055</v>
      </c>
      <c r="E181" s="28">
        <v>369.99</v>
      </c>
      <c r="F181" s="28">
        <f t="shared" si="6"/>
        <v>351.4905</v>
      </c>
      <c r="G181" s="29"/>
      <c r="H181" s="29"/>
      <c r="I181" s="29"/>
      <c r="J181" s="29"/>
      <c r="K181" s="30" t="s">
        <v>29</v>
      </c>
      <c r="L181" s="30" t="s">
        <v>29</v>
      </c>
      <c r="M181" s="30" t="s">
        <v>29</v>
      </c>
      <c r="N181" s="30" t="s">
        <v>29</v>
      </c>
      <c r="O181" s="29"/>
      <c r="P181" s="29"/>
      <c r="Q181" s="29"/>
      <c r="R181" s="29"/>
      <c r="S181" s="31"/>
      <c r="T181" s="31"/>
      <c r="U181" s="65">
        <v>814657023035</v>
      </c>
      <c r="V181" s="61" t="s">
        <v>30</v>
      </c>
      <c r="W181" s="31" t="s">
        <v>31</v>
      </c>
      <c r="X181" s="66" t="s">
        <v>536</v>
      </c>
      <c r="Y181" s="66"/>
    </row>
    <row r="182" spans="1:37" s="39" customFormat="1" ht="36" customHeight="1" x14ac:dyDescent="0.2">
      <c r="A182" s="64" t="s">
        <v>435</v>
      </c>
      <c r="B182" s="64" t="s">
        <v>531</v>
      </c>
      <c r="C182" s="31">
        <v>2015</v>
      </c>
      <c r="D182" s="53">
        <v>8072</v>
      </c>
      <c r="E182" s="28">
        <v>339.99</v>
      </c>
      <c r="F182" s="28">
        <f t="shared" si="6"/>
        <v>322.9905</v>
      </c>
      <c r="G182" s="29">
        <v>616</v>
      </c>
      <c r="H182" s="29">
        <v>27.56</v>
      </c>
      <c r="I182" s="29">
        <v>25.59</v>
      </c>
      <c r="J182" s="29">
        <v>5.91</v>
      </c>
      <c r="K182" s="30" t="s">
        <v>29</v>
      </c>
      <c r="L182" s="30" t="s">
        <v>29</v>
      </c>
      <c r="M182" s="30" t="s">
        <v>29</v>
      </c>
      <c r="N182" s="30" t="s">
        <v>29</v>
      </c>
      <c r="O182" s="29">
        <v>616</v>
      </c>
      <c r="P182" s="29">
        <v>27.56</v>
      </c>
      <c r="Q182" s="29">
        <v>25.59</v>
      </c>
      <c r="R182" s="29">
        <v>5.91</v>
      </c>
      <c r="S182" s="31">
        <v>1</v>
      </c>
      <c r="T182" s="31">
        <v>1</v>
      </c>
      <c r="U182" s="65">
        <v>814657023066</v>
      </c>
      <c r="V182" s="61" t="s">
        <v>30</v>
      </c>
      <c r="W182" s="31" t="s">
        <v>31</v>
      </c>
      <c r="X182" s="66" t="s">
        <v>537</v>
      </c>
      <c r="Y182" s="66"/>
      <c r="Z182" s="74" t="s">
        <v>441</v>
      </c>
      <c r="AA182" s="74" t="s">
        <v>442</v>
      </c>
      <c r="AC182" s="72"/>
      <c r="AD182" s="72"/>
      <c r="AE182" s="72"/>
      <c r="AF182" s="72"/>
      <c r="AG182" s="72"/>
      <c r="AH182" s="72"/>
      <c r="AI182" s="72"/>
      <c r="AJ182" s="72"/>
      <c r="AK182" s="72"/>
    </row>
    <row r="183" spans="1:37" s="39" customFormat="1" ht="36" customHeight="1" x14ac:dyDescent="0.2">
      <c r="A183" s="64" t="s">
        <v>49</v>
      </c>
      <c r="B183" s="64" t="s">
        <v>526</v>
      </c>
      <c r="C183" s="31"/>
      <c r="D183" s="53">
        <v>18046</v>
      </c>
      <c r="E183" s="28">
        <v>129.99</v>
      </c>
      <c r="F183" s="28">
        <f t="shared" si="6"/>
        <v>123.4905</v>
      </c>
      <c r="G183" s="29">
        <v>51.2</v>
      </c>
      <c r="H183" s="29">
        <v>9</v>
      </c>
      <c r="I183" s="29">
        <v>9</v>
      </c>
      <c r="J183" s="29">
        <v>30</v>
      </c>
      <c r="K183" s="30" t="s">
        <v>29</v>
      </c>
      <c r="L183" s="30" t="s">
        <v>29</v>
      </c>
      <c r="M183" s="30" t="s">
        <v>29</v>
      </c>
      <c r="N183" s="30" t="s">
        <v>29</v>
      </c>
      <c r="O183" s="29">
        <v>51.2</v>
      </c>
      <c r="P183" s="29">
        <v>9</v>
      </c>
      <c r="Q183" s="29">
        <v>9</v>
      </c>
      <c r="R183" s="29">
        <v>30</v>
      </c>
      <c r="S183" s="31">
        <v>1</v>
      </c>
      <c r="T183" s="31">
        <v>1</v>
      </c>
      <c r="U183" s="65">
        <v>814657021116</v>
      </c>
      <c r="V183" s="61" t="s">
        <v>30</v>
      </c>
      <c r="W183" s="31" t="s">
        <v>41</v>
      </c>
      <c r="X183" s="66" t="s">
        <v>538</v>
      </c>
      <c r="Y183" s="66"/>
      <c r="AA183" s="67"/>
      <c r="AB183" s="72"/>
      <c r="AC183" s="69"/>
      <c r="AD183" s="69"/>
      <c r="AE183" s="69"/>
      <c r="AF183" s="69"/>
      <c r="AG183" s="69"/>
      <c r="AH183" s="69"/>
      <c r="AI183" s="69"/>
      <c r="AJ183" s="69"/>
      <c r="AK183" s="69"/>
    </row>
    <row r="184" spans="1:37" s="39" customFormat="1" ht="36" customHeight="1" x14ac:dyDescent="0.2">
      <c r="A184" s="64" t="s">
        <v>49</v>
      </c>
      <c r="B184" s="64" t="s">
        <v>524</v>
      </c>
      <c r="C184" s="31"/>
      <c r="D184" s="53">
        <v>18049</v>
      </c>
      <c r="E184" s="28">
        <v>129.99</v>
      </c>
      <c r="F184" s="28">
        <f t="shared" si="6"/>
        <v>123.4905</v>
      </c>
      <c r="G184" s="29">
        <v>51.2</v>
      </c>
      <c r="H184" s="29">
        <v>9</v>
      </c>
      <c r="I184" s="29">
        <v>9</v>
      </c>
      <c r="J184" s="29">
        <v>30</v>
      </c>
      <c r="K184" s="30" t="s">
        <v>29</v>
      </c>
      <c r="L184" s="30" t="s">
        <v>29</v>
      </c>
      <c r="M184" s="30" t="s">
        <v>29</v>
      </c>
      <c r="N184" s="30" t="s">
        <v>29</v>
      </c>
      <c r="O184" s="29">
        <v>51.2</v>
      </c>
      <c r="P184" s="29">
        <v>9</v>
      </c>
      <c r="Q184" s="29">
        <v>9</v>
      </c>
      <c r="R184" s="29">
        <v>30</v>
      </c>
      <c r="S184" s="31">
        <v>1</v>
      </c>
      <c r="T184" s="31">
        <v>1</v>
      </c>
      <c r="U184" s="65">
        <v>814657021123</v>
      </c>
      <c r="V184" s="61" t="s">
        <v>30</v>
      </c>
      <c r="W184" s="31" t="s">
        <v>41</v>
      </c>
      <c r="X184" s="66" t="s">
        <v>539</v>
      </c>
      <c r="Y184" s="66"/>
      <c r="AB184" s="72"/>
      <c r="AC184" s="71"/>
      <c r="AD184" s="71"/>
      <c r="AE184" s="71"/>
      <c r="AF184" s="71"/>
      <c r="AG184" s="71"/>
      <c r="AH184" s="71"/>
      <c r="AI184" s="71"/>
      <c r="AJ184" s="71"/>
      <c r="AK184" s="71"/>
    </row>
    <row r="185" spans="1:37" s="39" customFormat="1" ht="36" customHeight="1" x14ac:dyDescent="0.2">
      <c r="A185" s="64"/>
      <c r="B185" s="64"/>
      <c r="E185" s="28"/>
      <c r="F185" s="28"/>
      <c r="G185" s="30"/>
      <c r="H185" s="75"/>
      <c r="I185" s="75"/>
      <c r="J185" s="75"/>
      <c r="K185" s="75"/>
      <c r="L185" s="75"/>
      <c r="M185" s="75"/>
      <c r="N185" s="75"/>
      <c r="Q185" s="65"/>
    </row>
    <row r="186" spans="1:37" s="39" customFormat="1" ht="36" customHeight="1" x14ac:dyDescent="0.2">
      <c r="A186" s="40" t="s">
        <v>540</v>
      </c>
      <c r="B186" s="40" t="s">
        <v>541</v>
      </c>
      <c r="C186" s="41">
        <v>2017</v>
      </c>
      <c r="E186" s="43">
        <v>1129.99</v>
      </c>
      <c r="F186" s="28">
        <f>0.95*E186</f>
        <v>1073.4904999999999</v>
      </c>
      <c r="G186" s="30" t="s">
        <v>29</v>
      </c>
      <c r="H186" s="30" t="s">
        <v>29</v>
      </c>
      <c r="I186" s="30" t="s">
        <v>29</v>
      </c>
      <c r="J186" s="30" t="s">
        <v>29</v>
      </c>
      <c r="K186" s="45"/>
      <c r="L186" s="45"/>
      <c r="M186" s="45"/>
      <c r="N186" s="45"/>
      <c r="O186" s="41"/>
      <c r="P186" s="41"/>
      <c r="Q186" s="46"/>
      <c r="R186" s="41"/>
      <c r="S186" s="47"/>
      <c r="T186" s="47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</row>
    <row r="187" spans="1:37" s="39" customFormat="1" ht="36" customHeight="1" x14ac:dyDescent="0.2">
      <c r="A187" s="40"/>
      <c r="B187" s="40"/>
      <c r="C187" s="41"/>
      <c r="D187" s="42"/>
      <c r="E187" s="28"/>
      <c r="F187" s="28"/>
      <c r="G187" s="44"/>
      <c r="H187" s="44"/>
      <c r="I187" s="44"/>
      <c r="J187" s="44"/>
      <c r="K187" s="30"/>
      <c r="L187" s="30"/>
      <c r="M187" s="30"/>
      <c r="N187" s="30"/>
      <c r="O187" s="45"/>
      <c r="P187" s="45"/>
      <c r="Q187" s="45"/>
      <c r="R187" s="45"/>
      <c r="S187" s="41"/>
      <c r="T187" s="41"/>
      <c r="U187" s="46"/>
      <c r="V187" s="40"/>
      <c r="W187" s="41"/>
      <c r="X187" s="47"/>
      <c r="Y187" s="47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</row>
    <row r="188" spans="1:37" s="39" customFormat="1" ht="36" customHeight="1" x14ac:dyDescent="0.2">
      <c r="A188" s="40"/>
      <c r="B188" s="40"/>
      <c r="C188" s="41"/>
      <c r="D188" s="42"/>
      <c r="E188" s="28"/>
      <c r="F188" s="28"/>
      <c r="G188" s="44"/>
      <c r="H188" s="44"/>
      <c r="I188" s="44"/>
      <c r="J188" s="44"/>
      <c r="K188" s="30"/>
      <c r="L188" s="30"/>
      <c r="M188" s="30"/>
      <c r="N188" s="30"/>
      <c r="O188" s="45"/>
      <c r="P188" s="45"/>
      <c r="Q188" s="45"/>
      <c r="R188" s="45"/>
      <c r="S188" s="41"/>
      <c r="T188" s="41"/>
      <c r="U188" s="46"/>
      <c r="V188" s="40"/>
      <c r="W188" s="41"/>
      <c r="X188" s="47"/>
      <c r="Y188" s="47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37" s="157" customFormat="1" ht="36" customHeight="1" x14ac:dyDescent="0.2">
      <c r="A189" s="149" t="s">
        <v>548</v>
      </c>
      <c r="B189" s="149"/>
      <c r="C189" s="150"/>
      <c r="D189" s="151"/>
      <c r="E189" s="152"/>
      <c r="F189" s="152"/>
      <c r="G189" s="153"/>
      <c r="H189" s="153"/>
      <c r="I189" s="153"/>
      <c r="J189" s="153"/>
      <c r="K189" s="154"/>
      <c r="L189" s="154"/>
      <c r="M189" s="154"/>
      <c r="N189" s="154"/>
      <c r="O189" s="153"/>
      <c r="P189" s="153"/>
      <c r="Q189" s="153"/>
      <c r="R189" s="153"/>
      <c r="S189" s="150"/>
      <c r="T189" s="150"/>
      <c r="U189" s="155"/>
      <c r="V189" s="149"/>
      <c r="W189" s="150"/>
      <c r="X189" s="156"/>
      <c r="Y189" s="156"/>
    </row>
    <row r="190" spans="1:37" s="15" customFormat="1" ht="36" customHeight="1" x14ac:dyDescent="0.2">
      <c r="A190" s="16" t="s">
        <v>542</v>
      </c>
      <c r="B190" s="8"/>
      <c r="C190" s="9"/>
      <c r="D190" s="10"/>
      <c r="E190" s="11"/>
      <c r="F190" s="11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9"/>
      <c r="T190" s="9"/>
      <c r="U190" s="14"/>
      <c r="V190" s="8"/>
      <c r="W190" s="9"/>
      <c r="X190" s="17"/>
      <c r="Y190" s="17"/>
    </row>
    <row r="191" spans="1:37" s="15" customFormat="1" ht="36" customHeight="1" x14ac:dyDescent="0.2">
      <c r="A191" s="8"/>
      <c r="B191" s="8"/>
      <c r="C191" s="9"/>
      <c r="D191" s="10"/>
      <c r="E191" s="11"/>
      <c r="F191" s="11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9"/>
      <c r="T191" s="9"/>
      <c r="U191" s="14"/>
      <c r="V191" s="8"/>
      <c r="W191" s="9"/>
      <c r="X191" s="17"/>
      <c r="Y191" s="17"/>
    </row>
    <row r="192" spans="1:37" s="15" customFormat="1" ht="36" customHeight="1" x14ac:dyDescent="0.2">
      <c r="A192" s="8" t="s">
        <v>546</v>
      </c>
      <c r="B192" s="8"/>
      <c r="C192" s="9"/>
      <c r="D192" s="10"/>
      <c r="E192" s="11"/>
      <c r="F192" s="11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9"/>
      <c r="T192" s="9"/>
      <c r="U192" s="14"/>
      <c r="V192" s="8"/>
      <c r="W192" s="9"/>
      <c r="X192" s="17"/>
      <c r="Y192" s="17"/>
    </row>
    <row r="193" spans="3:25" ht="36" customHeight="1" x14ac:dyDescent="0.2">
      <c r="C193" s="20"/>
      <c r="D193" s="21"/>
      <c r="E193" s="22"/>
      <c r="F193" s="22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0"/>
      <c r="W193" s="20"/>
      <c r="X193" s="25"/>
      <c r="Y193" s="25"/>
    </row>
    <row r="194" spans="3:25" ht="36" customHeight="1" x14ac:dyDescent="0.2">
      <c r="C194" s="20"/>
      <c r="D194" s="21"/>
      <c r="E194" s="22"/>
      <c r="F194" s="22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0"/>
      <c r="W194" s="20"/>
      <c r="X194" s="25"/>
      <c r="Y194" s="25"/>
    </row>
    <row r="195" spans="3:25" ht="36" customHeight="1" x14ac:dyDescent="0.2">
      <c r="C195" s="20"/>
      <c r="D195" s="21"/>
      <c r="E195" s="22"/>
      <c r="F195" s="22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0"/>
      <c r="W195" s="20"/>
      <c r="X195" s="25"/>
      <c r="Y195" s="25"/>
    </row>
    <row r="196" spans="3:25" ht="36" customHeight="1" x14ac:dyDescent="0.2"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3:25" ht="36" customHeight="1" x14ac:dyDescent="0.2">
      <c r="C197" s="20"/>
      <c r="D197" s="21"/>
      <c r="E197" s="22"/>
      <c r="F197" s="22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0"/>
      <c r="W197" s="20"/>
      <c r="X197" s="25"/>
      <c r="Y197" s="25"/>
    </row>
    <row r="198" spans="3:25" ht="36" customHeight="1" x14ac:dyDescent="0.2">
      <c r="C198" s="20"/>
      <c r="D198" s="21"/>
      <c r="E198" s="22"/>
      <c r="F198" s="22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0"/>
      <c r="W198" s="20"/>
      <c r="X198" s="25"/>
      <c r="Y198" s="25"/>
    </row>
    <row r="199" spans="3:25" ht="36" customHeight="1" x14ac:dyDescent="0.2">
      <c r="C199" s="20"/>
      <c r="D199" s="21"/>
      <c r="E199" s="22"/>
      <c r="F199" s="22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0"/>
      <c r="W199" s="20"/>
      <c r="X199" s="25"/>
      <c r="Y199" s="25"/>
    </row>
    <row r="200" spans="3:25" ht="36" customHeight="1" x14ac:dyDescent="0.2">
      <c r="C200" s="20"/>
      <c r="D200" s="21"/>
      <c r="E200" s="22"/>
      <c r="F200" s="22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0"/>
      <c r="W200" s="20"/>
      <c r="X200" s="25"/>
      <c r="Y200" s="25"/>
    </row>
    <row r="201" spans="3:25" ht="36" customHeight="1" x14ac:dyDescent="0.2">
      <c r="C201" s="20"/>
      <c r="D201" s="21"/>
      <c r="E201" s="22"/>
      <c r="F201" s="22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0"/>
      <c r="W201" s="20"/>
      <c r="X201" s="25"/>
      <c r="Y201" s="25"/>
    </row>
    <row r="202" spans="3:25" ht="36" customHeight="1" x14ac:dyDescent="0.2">
      <c r="C202" s="20"/>
      <c r="D202" s="21"/>
      <c r="E202" s="22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0"/>
      <c r="W202" s="20"/>
      <c r="X202" s="25"/>
      <c r="Y202" s="25"/>
    </row>
    <row r="203" spans="3:25" ht="36" customHeight="1" x14ac:dyDescent="0.2">
      <c r="C203" s="20"/>
      <c r="D203" s="21"/>
      <c r="E203" s="22"/>
      <c r="F203" s="22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0"/>
      <c r="W203" s="20"/>
      <c r="X203" s="25"/>
      <c r="Y203" s="25"/>
    </row>
    <row r="204" spans="3:25" ht="36" customHeight="1" x14ac:dyDescent="0.2">
      <c r="C204" s="20"/>
      <c r="D204" s="21"/>
      <c r="E204" s="22"/>
      <c r="F204" s="22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0"/>
      <c r="W204" s="20"/>
      <c r="X204" s="25"/>
      <c r="Y204" s="25"/>
    </row>
    <row r="205" spans="3:25" ht="36" customHeight="1" x14ac:dyDescent="0.2">
      <c r="C205" s="20"/>
      <c r="D205" s="21"/>
      <c r="E205" s="22"/>
      <c r="F205" s="22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0"/>
      <c r="W205" s="20"/>
      <c r="X205" s="25"/>
      <c r="Y205" s="25"/>
    </row>
    <row r="206" spans="3:25" ht="36" customHeight="1" x14ac:dyDescent="0.2">
      <c r="C206" s="20"/>
      <c r="D206" s="21"/>
      <c r="E206" s="22"/>
      <c r="F206" s="22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0"/>
      <c r="W206" s="20"/>
      <c r="X206" s="25"/>
      <c r="Y206" s="25"/>
    </row>
    <row r="207" spans="3:25" ht="36" customHeight="1" x14ac:dyDescent="0.2">
      <c r="C207" s="20"/>
      <c r="D207" s="21"/>
      <c r="E207" s="22"/>
      <c r="F207" s="22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0"/>
      <c r="W207" s="20"/>
      <c r="X207" s="25"/>
      <c r="Y207" s="25"/>
    </row>
    <row r="208" spans="3:25" ht="36" customHeight="1" x14ac:dyDescent="0.2">
      <c r="C208" s="20"/>
      <c r="D208" s="21"/>
      <c r="E208" s="22"/>
      <c r="F208" s="22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0"/>
      <c r="W208" s="20"/>
      <c r="X208" s="25"/>
      <c r="Y208" s="25"/>
    </row>
    <row r="209" spans="3:25" ht="36" customHeight="1" x14ac:dyDescent="0.2">
      <c r="C209" s="20"/>
      <c r="D209" s="21"/>
      <c r="E209" s="22"/>
      <c r="F209" s="22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0"/>
      <c r="W209" s="20"/>
      <c r="X209" s="25"/>
      <c r="Y209" s="25"/>
    </row>
    <row r="210" spans="3:25" ht="36" customHeight="1" x14ac:dyDescent="0.2">
      <c r="C210" s="20"/>
      <c r="D210" s="21"/>
      <c r="E210" s="22"/>
      <c r="F210" s="22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0"/>
      <c r="W210" s="20"/>
      <c r="X210" s="25"/>
      <c r="Y210" s="25"/>
    </row>
    <row r="211" spans="3:25" ht="36" customHeight="1" x14ac:dyDescent="0.2">
      <c r="C211" s="20"/>
      <c r="D211" s="21"/>
      <c r="E211" s="22"/>
      <c r="F211" s="22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0"/>
      <c r="W211" s="20"/>
      <c r="X211" s="25"/>
      <c r="Y211" s="25"/>
    </row>
    <row r="212" spans="3:25" ht="36" customHeight="1" x14ac:dyDescent="0.2">
      <c r="C212" s="20"/>
      <c r="D212" s="21"/>
      <c r="E212" s="22"/>
      <c r="F212" s="22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0"/>
      <c r="W212" s="20"/>
      <c r="X212" s="25"/>
      <c r="Y212" s="25"/>
    </row>
    <row r="213" spans="3:25" ht="36" customHeight="1" x14ac:dyDescent="0.2">
      <c r="C213" s="20"/>
      <c r="D213" s="21"/>
      <c r="E213" s="22"/>
      <c r="F213" s="22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0"/>
      <c r="W213" s="20"/>
      <c r="X213" s="25"/>
      <c r="Y213" s="25"/>
    </row>
    <row r="214" spans="3:25" ht="36" customHeight="1" x14ac:dyDescent="0.2">
      <c r="C214" s="20"/>
      <c r="D214" s="21"/>
      <c r="E214" s="22"/>
      <c r="F214" s="22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0"/>
      <c r="W214" s="20"/>
      <c r="X214" s="25"/>
      <c r="Y214" s="25"/>
    </row>
    <row r="215" spans="3:25" ht="36" customHeight="1" x14ac:dyDescent="0.2">
      <c r="C215" s="20"/>
      <c r="D215" s="21"/>
      <c r="E215" s="22"/>
      <c r="F215" s="22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0"/>
      <c r="W215" s="20"/>
      <c r="X215" s="25"/>
      <c r="Y215" s="25"/>
    </row>
    <row r="216" spans="3:25" ht="36" customHeight="1" x14ac:dyDescent="0.2">
      <c r="C216" s="20"/>
      <c r="D216" s="21"/>
      <c r="E216" s="22"/>
      <c r="F216" s="22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0"/>
      <c r="W216" s="20"/>
      <c r="X216" s="25"/>
      <c r="Y216" s="25"/>
    </row>
    <row r="217" spans="3:25" ht="36" customHeight="1" x14ac:dyDescent="0.2">
      <c r="C217" s="20"/>
      <c r="D217" s="21"/>
      <c r="E217" s="22"/>
      <c r="F217" s="2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0"/>
      <c r="W217" s="20"/>
      <c r="X217" s="25"/>
      <c r="Y217" s="25"/>
    </row>
    <row r="218" spans="3:25" ht="36" customHeight="1" x14ac:dyDescent="0.2">
      <c r="C218" s="20"/>
      <c r="D218" s="21"/>
      <c r="E218" s="22"/>
      <c r="F218" s="22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0"/>
      <c r="W218" s="20"/>
      <c r="X218" s="25"/>
      <c r="Y218" s="25"/>
    </row>
    <row r="219" spans="3:25" ht="36" customHeight="1" x14ac:dyDescent="0.2">
      <c r="C219" s="20"/>
      <c r="D219" s="21"/>
      <c r="E219" s="22"/>
      <c r="F219" s="22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0"/>
      <c r="W219" s="20"/>
      <c r="X219" s="25"/>
      <c r="Y219" s="25"/>
    </row>
    <row r="220" spans="3:25" ht="36" customHeight="1" x14ac:dyDescent="0.2">
      <c r="C220" s="20"/>
      <c r="D220" s="21"/>
      <c r="E220" s="22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0"/>
      <c r="W220" s="20"/>
      <c r="X220" s="25"/>
      <c r="Y220" s="25"/>
    </row>
    <row r="221" spans="3:25" ht="36" customHeight="1" x14ac:dyDescent="0.2">
      <c r="C221" s="20"/>
      <c r="D221" s="21"/>
      <c r="E221" s="22"/>
      <c r="F221" s="22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0"/>
      <c r="W221" s="20"/>
      <c r="X221" s="25"/>
      <c r="Y221" s="25"/>
    </row>
    <row r="222" spans="3:25" ht="36" customHeight="1" x14ac:dyDescent="0.2">
      <c r="C222" s="20"/>
      <c r="D222" s="21"/>
      <c r="E222" s="22"/>
      <c r="F222" s="22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0"/>
      <c r="W222" s="20"/>
      <c r="X222" s="25"/>
      <c r="Y222" s="25"/>
    </row>
    <row r="223" spans="3:25" ht="36" customHeight="1" x14ac:dyDescent="0.2">
      <c r="C223" s="20"/>
      <c r="D223" s="21"/>
      <c r="E223" s="22"/>
      <c r="F223" s="22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0"/>
      <c r="W223" s="20"/>
      <c r="X223" s="25"/>
      <c r="Y223" s="25"/>
    </row>
    <row r="224" spans="3:25" ht="36" customHeight="1" x14ac:dyDescent="0.2">
      <c r="C224" s="20"/>
      <c r="D224" s="21"/>
      <c r="E224" s="22"/>
      <c r="F224" s="22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0"/>
      <c r="W224" s="20"/>
      <c r="X224" s="25"/>
      <c r="Y224" s="25"/>
    </row>
    <row r="225" spans="3:25" ht="36" customHeight="1" x14ac:dyDescent="0.2">
      <c r="C225" s="20"/>
      <c r="D225" s="21"/>
      <c r="E225" s="22"/>
      <c r="F225" s="22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0"/>
      <c r="W225" s="20"/>
      <c r="X225" s="25"/>
      <c r="Y225" s="25"/>
    </row>
    <row r="226" spans="3:25" ht="36" customHeight="1" x14ac:dyDescent="0.2">
      <c r="C226" s="20"/>
      <c r="D226" s="21"/>
      <c r="E226" s="22"/>
      <c r="F226" s="22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0"/>
      <c r="W226" s="20"/>
      <c r="X226" s="25"/>
      <c r="Y226" s="25"/>
    </row>
    <row r="227" spans="3:25" ht="36" customHeight="1" x14ac:dyDescent="0.2">
      <c r="C227" s="20"/>
      <c r="D227" s="21"/>
      <c r="E227" s="22"/>
      <c r="F227" s="22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0"/>
      <c r="W227" s="20"/>
      <c r="X227" s="25"/>
      <c r="Y227" s="25"/>
    </row>
    <row r="228" spans="3:25" ht="36" customHeight="1" x14ac:dyDescent="0.2">
      <c r="C228" s="20"/>
      <c r="D228" s="21"/>
      <c r="E228" s="22"/>
      <c r="F228" s="22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0"/>
      <c r="W228" s="20"/>
      <c r="X228" s="25"/>
      <c r="Y228" s="25"/>
    </row>
    <row r="229" spans="3:25" ht="36" customHeight="1" x14ac:dyDescent="0.2">
      <c r="C229" s="20"/>
      <c r="D229" s="21"/>
      <c r="E229" s="22"/>
      <c r="F229" s="22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0"/>
      <c r="W229" s="20"/>
      <c r="X229" s="25"/>
      <c r="Y229" s="25"/>
    </row>
    <row r="230" spans="3:25" ht="36" customHeight="1" x14ac:dyDescent="0.2">
      <c r="C230" s="20"/>
      <c r="D230" s="21"/>
      <c r="E230" s="22"/>
      <c r="F230" s="22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0"/>
      <c r="W230" s="20"/>
      <c r="X230" s="25"/>
      <c r="Y230" s="25"/>
    </row>
    <row r="231" spans="3:25" ht="36" customHeight="1" x14ac:dyDescent="0.2">
      <c r="C231" s="20"/>
      <c r="D231" s="21"/>
      <c r="E231" s="22"/>
      <c r="F231" s="22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0"/>
      <c r="W231" s="20"/>
      <c r="X231" s="25"/>
      <c r="Y231" s="25"/>
    </row>
    <row r="232" spans="3:25" ht="36" customHeight="1" x14ac:dyDescent="0.2">
      <c r="C232" s="20"/>
      <c r="D232" s="21"/>
      <c r="E232" s="22"/>
      <c r="F232" s="22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0"/>
      <c r="W232" s="20"/>
      <c r="X232" s="25"/>
      <c r="Y232" s="25"/>
    </row>
    <row r="233" spans="3:25" ht="36" customHeight="1" x14ac:dyDescent="0.2">
      <c r="C233" s="20"/>
      <c r="D233" s="21"/>
      <c r="E233" s="22"/>
      <c r="F233" s="22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0"/>
      <c r="W233" s="20"/>
      <c r="X233" s="25"/>
      <c r="Y233" s="25"/>
    </row>
    <row r="234" spans="3:25" ht="36" customHeight="1" x14ac:dyDescent="0.2">
      <c r="C234" s="20"/>
      <c r="D234" s="21"/>
      <c r="E234" s="22"/>
      <c r="F234" s="22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0"/>
      <c r="W234" s="20"/>
      <c r="X234" s="25"/>
      <c r="Y234" s="25"/>
    </row>
    <row r="235" spans="3:25" ht="36" customHeight="1" x14ac:dyDescent="0.2">
      <c r="C235" s="20"/>
      <c r="D235" s="21"/>
      <c r="E235" s="22"/>
      <c r="F235" s="22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0"/>
      <c r="W235" s="20"/>
      <c r="X235" s="25"/>
      <c r="Y235" s="25"/>
    </row>
    <row r="236" spans="3:25" ht="36" customHeight="1" x14ac:dyDescent="0.2">
      <c r="C236" s="20"/>
      <c r="D236" s="21"/>
      <c r="E236" s="22"/>
      <c r="F236" s="22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0"/>
      <c r="W236" s="20"/>
      <c r="X236" s="25"/>
      <c r="Y236" s="25"/>
    </row>
    <row r="237" spans="3:25" ht="36" customHeight="1" x14ac:dyDescent="0.2">
      <c r="C237" s="20"/>
      <c r="D237" s="21"/>
      <c r="E237" s="22"/>
      <c r="F237" s="22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0"/>
      <c r="W237" s="20"/>
      <c r="X237" s="25"/>
      <c r="Y237" s="25"/>
    </row>
    <row r="238" spans="3:25" ht="36" customHeight="1" x14ac:dyDescent="0.2">
      <c r="C238" s="20"/>
      <c r="D238" s="21"/>
      <c r="E238" s="22"/>
      <c r="F238" s="22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0"/>
      <c r="W238" s="20"/>
      <c r="X238" s="25"/>
      <c r="Y238" s="25"/>
    </row>
    <row r="239" spans="3:25" ht="36" customHeight="1" x14ac:dyDescent="0.2">
      <c r="C239" s="20"/>
      <c r="D239" s="21"/>
      <c r="E239" s="22"/>
      <c r="F239" s="22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0"/>
      <c r="W239" s="20"/>
      <c r="X239" s="25"/>
      <c r="Y239" s="25"/>
    </row>
    <row r="240" spans="3:25" ht="36" customHeight="1" x14ac:dyDescent="0.2">
      <c r="C240" s="20"/>
      <c r="D240" s="21"/>
      <c r="E240" s="22"/>
      <c r="F240" s="22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0"/>
      <c r="W240" s="20"/>
      <c r="X240" s="25"/>
      <c r="Y240" s="25"/>
    </row>
    <row r="241" spans="3:25" ht="36" customHeight="1" x14ac:dyDescent="0.2">
      <c r="C241" s="20"/>
      <c r="D241" s="21"/>
      <c r="E241" s="22"/>
      <c r="F241" s="22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0"/>
      <c r="W241" s="20"/>
      <c r="X241" s="25"/>
      <c r="Y241" s="25"/>
    </row>
    <row r="242" spans="3:25" ht="36" customHeight="1" x14ac:dyDescent="0.2">
      <c r="C242" s="20"/>
      <c r="D242" s="21"/>
      <c r="E242" s="22"/>
      <c r="F242" s="22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0"/>
      <c r="W242" s="20"/>
      <c r="X242" s="25"/>
      <c r="Y242" s="25"/>
    </row>
    <row r="243" spans="3:25" ht="36" customHeight="1" x14ac:dyDescent="0.2">
      <c r="C243" s="20"/>
      <c r="D243" s="21"/>
      <c r="E243" s="22"/>
      <c r="F243" s="22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0"/>
      <c r="W243" s="20"/>
      <c r="X243" s="25"/>
      <c r="Y243" s="25"/>
    </row>
    <row r="244" spans="3:25" ht="36" customHeight="1" x14ac:dyDescent="0.2">
      <c r="C244" s="20"/>
      <c r="D244" s="21"/>
      <c r="E244" s="22"/>
      <c r="F244" s="22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0"/>
      <c r="W244" s="20"/>
      <c r="X244" s="25"/>
      <c r="Y244" s="25"/>
    </row>
    <row r="245" spans="3:25" ht="36" customHeight="1" x14ac:dyDescent="0.2">
      <c r="C245" s="20"/>
      <c r="D245" s="21"/>
      <c r="E245" s="22"/>
      <c r="F245" s="22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0"/>
      <c r="W245" s="20"/>
      <c r="X245" s="25"/>
      <c r="Y245" s="25"/>
    </row>
    <row r="246" spans="3:25" ht="36" customHeight="1" x14ac:dyDescent="0.2">
      <c r="C246" s="20"/>
      <c r="D246" s="21"/>
      <c r="E246" s="22"/>
      <c r="F246" s="22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0"/>
      <c r="W246" s="20"/>
      <c r="X246" s="25"/>
      <c r="Y246" s="25"/>
    </row>
    <row r="247" spans="3:25" ht="36" customHeight="1" x14ac:dyDescent="0.2">
      <c r="C247" s="20"/>
      <c r="D247" s="21"/>
      <c r="E247" s="22"/>
      <c r="F247" s="22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0"/>
      <c r="W247" s="20"/>
      <c r="X247" s="25"/>
      <c r="Y247" s="25"/>
    </row>
    <row r="248" spans="3:25" ht="36" customHeight="1" x14ac:dyDescent="0.2">
      <c r="C248" s="20"/>
      <c r="D248" s="21"/>
      <c r="E248" s="22"/>
      <c r="F248" s="22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0"/>
      <c r="W248" s="20"/>
      <c r="X248" s="25"/>
      <c r="Y248" s="25"/>
    </row>
    <row r="249" spans="3:25" ht="36" customHeight="1" x14ac:dyDescent="0.2">
      <c r="C249" s="20"/>
      <c r="D249" s="21"/>
      <c r="E249" s="22"/>
      <c r="F249" s="22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0"/>
      <c r="W249" s="20"/>
      <c r="X249" s="25"/>
      <c r="Y249" s="25"/>
    </row>
    <row r="250" spans="3:25" ht="36" customHeight="1" x14ac:dyDescent="0.2">
      <c r="C250" s="20"/>
      <c r="D250" s="21"/>
      <c r="E250" s="22"/>
      <c r="F250" s="22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0"/>
      <c r="W250" s="20"/>
      <c r="X250" s="25"/>
      <c r="Y250" s="25"/>
    </row>
    <row r="251" spans="3:25" ht="36" customHeight="1" x14ac:dyDescent="0.2">
      <c r="C251" s="20"/>
      <c r="D251" s="21"/>
      <c r="E251" s="22"/>
      <c r="F251" s="22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0"/>
      <c r="W251" s="20"/>
      <c r="X251" s="25"/>
      <c r="Y251" s="25"/>
    </row>
    <row r="252" spans="3:25" ht="36" customHeight="1" x14ac:dyDescent="0.2">
      <c r="C252" s="20"/>
      <c r="D252" s="21"/>
      <c r="E252" s="22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0"/>
      <c r="W252" s="20"/>
      <c r="X252" s="25"/>
      <c r="Y252" s="25"/>
    </row>
    <row r="253" spans="3:25" ht="36" customHeight="1" x14ac:dyDescent="0.2">
      <c r="C253" s="20"/>
      <c r="D253" s="21"/>
      <c r="E253" s="22"/>
      <c r="F253" s="22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0"/>
      <c r="W253" s="20"/>
      <c r="X253" s="25"/>
      <c r="Y253" s="25"/>
    </row>
    <row r="254" spans="3:25" ht="36" customHeight="1" x14ac:dyDescent="0.2">
      <c r="C254" s="20"/>
      <c r="D254" s="21"/>
      <c r="E254" s="22"/>
      <c r="F254" s="22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0"/>
      <c r="W254" s="20"/>
      <c r="X254" s="25"/>
      <c r="Y254" s="25"/>
    </row>
    <row r="255" spans="3:25" ht="36" customHeight="1" x14ac:dyDescent="0.2">
      <c r="C255" s="20"/>
      <c r="D255" s="21"/>
      <c r="E255" s="22"/>
      <c r="F255" s="22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0"/>
      <c r="W255" s="20"/>
      <c r="X255" s="25"/>
      <c r="Y255" s="25"/>
    </row>
    <row r="256" spans="3:25" ht="36" customHeight="1" x14ac:dyDescent="0.2">
      <c r="C256" s="20"/>
      <c r="D256" s="21"/>
      <c r="E256" s="22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0"/>
      <c r="W256" s="20"/>
      <c r="X256" s="25"/>
      <c r="Y256" s="25"/>
    </row>
    <row r="257" spans="3:25" ht="36" customHeight="1" x14ac:dyDescent="0.2">
      <c r="C257" s="20"/>
      <c r="D257" s="21"/>
      <c r="E257" s="22"/>
      <c r="F257" s="22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0"/>
      <c r="W257" s="20"/>
      <c r="X257" s="25"/>
      <c r="Y257" s="25"/>
    </row>
    <row r="258" spans="3:25" ht="36" customHeight="1" x14ac:dyDescent="0.2">
      <c r="C258" s="20"/>
      <c r="D258" s="21"/>
      <c r="E258" s="22"/>
      <c r="F258" s="22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0"/>
      <c r="W258" s="20"/>
      <c r="X258" s="25"/>
      <c r="Y258" s="25"/>
    </row>
    <row r="259" spans="3:25" ht="36" customHeight="1" x14ac:dyDescent="0.2">
      <c r="C259" s="20"/>
      <c r="D259" s="21"/>
      <c r="E259" s="22"/>
      <c r="F259" s="22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0"/>
      <c r="W259" s="20"/>
      <c r="X259" s="25"/>
      <c r="Y259" s="25"/>
    </row>
    <row r="260" spans="3:25" ht="36" customHeight="1" x14ac:dyDescent="0.2">
      <c r="C260" s="20"/>
      <c r="D260" s="21"/>
      <c r="E260" s="22"/>
      <c r="F260" s="22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0"/>
      <c r="W260" s="20"/>
      <c r="X260" s="25"/>
      <c r="Y260" s="25"/>
    </row>
    <row r="261" spans="3:25" ht="36" customHeight="1" x14ac:dyDescent="0.2">
      <c r="C261" s="20"/>
      <c r="D261" s="21"/>
      <c r="E261" s="22"/>
      <c r="F261" s="22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0"/>
      <c r="W261" s="20"/>
      <c r="X261" s="25"/>
      <c r="Y261" s="25"/>
    </row>
    <row r="262" spans="3:25" ht="36" customHeight="1" x14ac:dyDescent="0.2">
      <c r="C262" s="20"/>
      <c r="D262" s="21"/>
      <c r="E262" s="22"/>
      <c r="F262" s="22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0"/>
      <c r="W262" s="20"/>
      <c r="X262" s="25"/>
      <c r="Y262" s="25"/>
    </row>
    <row r="263" spans="3:25" ht="36" customHeight="1" x14ac:dyDescent="0.2">
      <c r="C263" s="20"/>
      <c r="D263" s="21"/>
      <c r="E263" s="22"/>
      <c r="F263" s="22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0"/>
      <c r="W263" s="20"/>
      <c r="X263" s="25"/>
      <c r="Y263" s="25"/>
    </row>
    <row r="264" spans="3:25" ht="36" customHeight="1" x14ac:dyDescent="0.2">
      <c r="C264" s="20"/>
      <c r="D264" s="21"/>
      <c r="E264" s="22"/>
      <c r="F264" s="22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0"/>
      <c r="W264" s="20"/>
      <c r="X264" s="25"/>
      <c r="Y264" s="25"/>
    </row>
    <row r="265" spans="3:25" ht="36" customHeight="1" x14ac:dyDescent="0.2">
      <c r="C265" s="20"/>
      <c r="D265" s="21"/>
      <c r="E265" s="22"/>
      <c r="F265" s="22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0"/>
      <c r="W265" s="20"/>
      <c r="X265" s="25"/>
      <c r="Y265" s="25"/>
    </row>
    <row r="266" spans="3:25" ht="36" customHeight="1" x14ac:dyDescent="0.2">
      <c r="C266" s="20"/>
      <c r="D266" s="21"/>
      <c r="E266" s="22"/>
      <c r="F266" s="22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0"/>
      <c r="W266" s="20"/>
      <c r="X266" s="25"/>
      <c r="Y266" s="25"/>
    </row>
    <row r="267" spans="3:25" ht="36" customHeight="1" x14ac:dyDescent="0.2">
      <c r="C267" s="20"/>
      <c r="D267" s="21"/>
      <c r="E267" s="22"/>
      <c r="F267" s="22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0"/>
      <c r="W267" s="20"/>
      <c r="X267" s="25"/>
      <c r="Y267" s="25"/>
    </row>
    <row r="268" spans="3:25" ht="36" customHeight="1" x14ac:dyDescent="0.2">
      <c r="C268" s="20"/>
      <c r="D268" s="21"/>
      <c r="E268" s="22"/>
      <c r="F268" s="22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0"/>
      <c r="W268" s="20"/>
      <c r="X268" s="25"/>
      <c r="Y268" s="25"/>
    </row>
    <row r="269" spans="3:25" ht="36" customHeight="1" x14ac:dyDescent="0.2">
      <c r="C269" s="20"/>
      <c r="D269" s="21"/>
      <c r="E269" s="22"/>
      <c r="F269" s="22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0"/>
      <c r="W269" s="20"/>
      <c r="X269" s="25"/>
      <c r="Y269" s="25"/>
    </row>
    <row r="270" spans="3:25" ht="36" customHeight="1" x14ac:dyDescent="0.2">
      <c r="C270" s="20"/>
      <c r="D270" s="21"/>
      <c r="E270" s="22"/>
      <c r="F270" s="22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0"/>
      <c r="W270" s="20"/>
      <c r="X270" s="25"/>
      <c r="Y270" s="25"/>
    </row>
    <row r="271" spans="3:25" ht="36" customHeight="1" x14ac:dyDescent="0.2">
      <c r="C271" s="20"/>
      <c r="D271" s="21"/>
      <c r="E271" s="22"/>
      <c r="F271" s="22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0"/>
      <c r="W271" s="20"/>
      <c r="X271" s="25"/>
      <c r="Y271" s="25"/>
    </row>
    <row r="272" spans="3:25" ht="36" customHeight="1" x14ac:dyDescent="0.2">
      <c r="C272" s="20"/>
      <c r="D272" s="21"/>
      <c r="E272" s="22"/>
      <c r="F272" s="22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0"/>
      <c r="W272" s="20"/>
      <c r="X272" s="25"/>
      <c r="Y272" s="25"/>
    </row>
    <row r="273" spans="3:25" ht="36" customHeight="1" x14ac:dyDescent="0.2">
      <c r="C273" s="20"/>
      <c r="D273" s="21"/>
      <c r="E273" s="22"/>
      <c r="F273" s="22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0"/>
      <c r="W273" s="20"/>
      <c r="X273" s="25"/>
      <c r="Y273" s="25"/>
    </row>
    <row r="274" spans="3:25" ht="36" customHeight="1" x14ac:dyDescent="0.2">
      <c r="C274" s="20"/>
      <c r="D274" s="21"/>
      <c r="E274" s="22"/>
      <c r="F274" s="22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0"/>
      <c r="W274" s="20"/>
      <c r="X274" s="25"/>
      <c r="Y274" s="25"/>
    </row>
    <row r="275" spans="3:25" ht="36" customHeight="1" x14ac:dyDescent="0.2">
      <c r="C275" s="20"/>
      <c r="D275" s="21"/>
      <c r="E275" s="22"/>
      <c r="F275" s="22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0"/>
      <c r="W275" s="20"/>
      <c r="X275" s="25"/>
      <c r="Y275" s="25"/>
    </row>
    <row r="276" spans="3:25" ht="36" customHeight="1" x14ac:dyDescent="0.2">
      <c r="C276" s="20"/>
      <c r="D276" s="21"/>
      <c r="E276" s="22"/>
      <c r="F276" s="22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0"/>
      <c r="W276" s="20"/>
      <c r="X276" s="25"/>
      <c r="Y276" s="25"/>
    </row>
    <row r="277" spans="3:25" ht="36" customHeight="1" x14ac:dyDescent="0.2">
      <c r="C277" s="20"/>
      <c r="D277" s="21"/>
      <c r="E277" s="22"/>
      <c r="F277" s="22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0"/>
      <c r="W277" s="20"/>
      <c r="X277" s="25"/>
      <c r="Y277" s="25"/>
    </row>
    <row r="278" spans="3:25" ht="36" customHeight="1" x14ac:dyDescent="0.2">
      <c r="C278" s="20"/>
      <c r="D278" s="21"/>
      <c r="E278" s="22"/>
      <c r="F278" s="22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0"/>
      <c r="W278" s="20"/>
      <c r="X278" s="25"/>
      <c r="Y278" s="25"/>
    </row>
    <row r="279" spans="3:25" ht="36" customHeight="1" x14ac:dyDescent="0.2">
      <c r="C279" s="20"/>
      <c r="D279" s="21"/>
      <c r="E279" s="22"/>
      <c r="F279" s="22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0"/>
      <c r="W279" s="20"/>
      <c r="X279" s="25"/>
      <c r="Y279" s="25"/>
    </row>
    <row r="280" spans="3:25" ht="36" customHeight="1" x14ac:dyDescent="0.2">
      <c r="C280" s="20"/>
      <c r="D280" s="21"/>
      <c r="E280" s="22"/>
      <c r="F280" s="22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0"/>
      <c r="W280" s="20"/>
      <c r="X280" s="25"/>
      <c r="Y280" s="25"/>
    </row>
    <row r="281" spans="3:25" ht="36" customHeight="1" x14ac:dyDescent="0.2">
      <c r="C281" s="20"/>
      <c r="D281" s="21"/>
      <c r="E281" s="22"/>
      <c r="F281" s="22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0"/>
      <c r="W281" s="20"/>
      <c r="X281" s="25"/>
      <c r="Y281" s="25"/>
    </row>
    <row r="282" spans="3:25" ht="36" customHeight="1" x14ac:dyDescent="0.2">
      <c r="C282" s="20"/>
      <c r="D282" s="21"/>
      <c r="E282" s="22"/>
      <c r="F282" s="22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0"/>
      <c r="W282" s="20"/>
      <c r="X282" s="25"/>
      <c r="Y282" s="25"/>
    </row>
    <row r="283" spans="3:25" ht="36" customHeight="1" x14ac:dyDescent="0.2">
      <c r="C283" s="20"/>
      <c r="D283" s="21"/>
      <c r="E283" s="22"/>
      <c r="F283" s="22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0"/>
      <c r="W283" s="20"/>
      <c r="X283" s="25"/>
      <c r="Y283" s="25"/>
    </row>
    <row r="284" spans="3:25" ht="36" customHeight="1" x14ac:dyDescent="0.2">
      <c r="C284" s="20"/>
      <c r="D284" s="21"/>
      <c r="E284" s="22"/>
      <c r="F284" s="22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0"/>
      <c r="W284" s="20"/>
      <c r="X284" s="25"/>
      <c r="Y284" s="25"/>
    </row>
    <row r="285" spans="3:25" ht="36" customHeight="1" x14ac:dyDescent="0.2">
      <c r="C285" s="20"/>
      <c r="D285" s="21"/>
      <c r="E285" s="22"/>
      <c r="F285" s="22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0"/>
      <c r="W285" s="20"/>
      <c r="X285" s="25"/>
      <c r="Y285" s="25"/>
    </row>
    <row r="286" spans="3:25" ht="36" customHeight="1" x14ac:dyDescent="0.2">
      <c r="C286" s="20"/>
      <c r="D286" s="21"/>
      <c r="E286" s="22"/>
      <c r="F286" s="22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0"/>
      <c r="W286" s="20"/>
      <c r="X286" s="25"/>
      <c r="Y286" s="25"/>
    </row>
    <row r="287" spans="3:25" ht="36" customHeight="1" x14ac:dyDescent="0.2">
      <c r="C287" s="20"/>
      <c r="D287" s="21"/>
      <c r="E287" s="22"/>
      <c r="F287" s="22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0"/>
      <c r="W287" s="20"/>
      <c r="X287" s="25"/>
      <c r="Y287" s="25"/>
    </row>
    <row r="288" spans="3:25" ht="36" customHeight="1" x14ac:dyDescent="0.2">
      <c r="C288" s="20"/>
      <c r="D288" s="21"/>
      <c r="E288" s="22"/>
      <c r="F288" s="22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0"/>
      <c r="W288" s="20"/>
      <c r="X288" s="25"/>
      <c r="Y288" s="25"/>
    </row>
    <row r="289" spans="3:25" ht="36" customHeight="1" x14ac:dyDescent="0.2">
      <c r="C289" s="20"/>
      <c r="D289" s="21"/>
      <c r="E289" s="22"/>
      <c r="F289" s="22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0"/>
      <c r="W289" s="20"/>
      <c r="X289" s="25"/>
      <c r="Y289" s="25"/>
    </row>
    <row r="290" spans="3:25" ht="36" customHeight="1" x14ac:dyDescent="0.2">
      <c r="C290" s="20"/>
      <c r="D290" s="21"/>
      <c r="E290" s="22"/>
      <c r="F290" s="22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0"/>
      <c r="W290" s="20"/>
      <c r="X290" s="25"/>
      <c r="Y290" s="25"/>
    </row>
    <row r="291" spans="3:25" ht="36" customHeight="1" x14ac:dyDescent="0.2">
      <c r="C291" s="20"/>
      <c r="D291" s="21"/>
      <c r="E291" s="22"/>
      <c r="F291" s="22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0"/>
      <c r="W291" s="20"/>
      <c r="X291" s="25"/>
      <c r="Y291" s="25"/>
    </row>
    <row r="292" spans="3:25" ht="36" customHeight="1" x14ac:dyDescent="0.2">
      <c r="C292" s="20"/>
      <c r="D292" s="21"/>
      <c r="E292" s="22"/>
      <c r="F292" s="22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0"/>
      <c r="W292" s="20"/>
      <c r="X292" s="25"/>
      <c r="Y292" s="25"/>
    </row>
    <row r="293" spans="3:25" ht="36" customHeight="1" x14ac:dyDescent="0.2">
      <c r="C293" s="20"/>
      <c r="D293" s="21"/>
      <c r="E293" s="22"/>
      <c r="F293" s="22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0"/>
      <c r="W293" s="20"/>
      <c r="X293" s="25"/>
      <c r="Y293" s="25"/>
    </row>
    <row r="294" spans="3:25" ht="36" customHeight="1" x14ac:dyDescent="0.2">
      <c r="C294" s="20"/>
      <c r="D294" s="21"/>
      <c r="E294" s="22"/>
      <c r="F294" s="22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0"/>
      <c r="W294" s="20"/>
      <c r="X294" s="25"/>
      <c r="Y294" s="25"/>
    </row>
    <row r="295" spans="3:25" ht="36" customHeight="1" x14ac:dyDescent="0.2">
      <c r="C295" s="20"/>
      <c r="D295" s="21"/>
      <c r="E295" s="22"/>
      <c r="F295" s="22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0"/>
      <c r="W295" s="20"/>
      <c r="X295" s="25"/>
      <c r="Y295" s="25"/>
    </row>
    <row r="296" spans="3:25" ht="36" customHeight="1" x14ac:dyDescent="0.2">
      <c r="C296" s="20"/>
      <c r="D296" s="21"/>
      <c r="E296" s="22"/>
      <c r="F296" s="22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0"/>
      <c r="W296" s="20"/>
      <c r="X296" s="25"/>
      <c r="Y296" s="25"/>
    </row>
    <row r="297" spans="3:25" ht="36" customHeight="1" x14ac:dyDescent="0.2">
      <c r="C297" s="20"/>
      <c r="D297" s="21"/>
      <c r="E297" s="22"/>
      <c r="F297" s="22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0"/>
      <c r="W297" s="20"/>
      <c r="X297" s="25"/>
      <c r="Y297" s="25"/>
    </row>
    <row r="298" spans="3:25" ht="36" customHeight="1" x14ac:dyDescent="0.2">
      <c r="C298" s="20"/>
      <c r="D298" s="21"/>
      <c r="E298" s="22"/>
      <c r="F298" s="22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0"/>
      <c r="W298" s="20"/>
      <c r="X298" s="25"/>
      <c r="Y298" s="25"/>
    </row>
    <row r="299" spans="3:25" ht="36" customHeight="1" x14ac:dyDescent="0.2">
      <c r="C299" s="20"/>
      <c r="D299" s="21"/>
      <c r="E299" s="22"/>
      <c r="F299" s="22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0"/>
      <c r="W299" s="20"/>
      <c r="X299" s="25"/>
      <c r="Y299" s="25"/>
    </row>
    <row r="300" spans="3:25" ht="36" customHeight="1" x14ac:dyDescent="0.2">
      <c r="C300" s="20"/>
      <c r="D300" s="21"/>
      <c r="E300" s="22"/>
      <c r="F300" s="22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0"/>
      <c r="W300" s="20"/>
      <c r="X300" s="25"/>
      <c r="Y300" s="25"/>
    </row>
    <row r="301" spans="3:25" ht="36" customHeight="1" x14ac:dyDescent="0.2">
      <c r="C301" s="20"/>
      <c r="D301" s="21"/>
      <c r="E301" s="22"/>
      <c r="F301" s="22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0"/>
      <c r="W301" s="20"/>
      <c r="X301" s="25"/>
      <c r="Y301" s="25"/>
    </row>
    <row r="302" spans="3:25" ht="36" customHeight="1" x14ac:dyDescent="0.2">
      <c r="C302" s="20"/>
      <c r="D302" s="21"/>
      <c r="E302" s="22"/>
      <c r="F302" s="22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0"/>
      <c r="W302" s="20"/>
      <c r="X302" s="25"/>
      <c r="Y302" s="25"/>
    </row>
    <row r="303" spans="3:25" ht="36" customHeight="1" x14ac:dyDescent="0.2">
      <c r="C303" s="20"/>
      <c r="D303" s="21"/>
      <c r="E303" s="22"/>
      <c r="F303" s="22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0"/>
      <c r="W303" s="20"/>
      <c r="X303" s="25"/>
      <c r="Y303" s="25"/>
    </row>
    <row r="304" spans="3:25" ht="36" customHeight="1" x14ac:dyDescent="0.2">
      <c r="C304" s="20"/>
      <c r="D304" s="21"/>
      <c r="E304" s="22"/>
      <c r="F304" s="22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0"/>
      <c r="W304" s="20"/>
      <c r="X304" s="25"/>
      <c r="Y304" s="25"/>
    </row>
    <row r="305" spans="3:25" ht="36" customHeight="1" x14ac:dyDescent="0.2">
      <c r="C305" s="20"/>
      <c r="D305" s="21"/>
      <c r="E305" s="22"/>
      <c r="F305" s="22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0"/>
      <c r="W305" s="20"/>
      <c r="X305" s="25"/>
      <c r="Y305" s="25"/>
    </row>
    <row r="306" spans="3:25" ht="36" customHeight="1" x14ac:dyDescent="0.2">
      <c r="C306" s="20"/>
      <c r="D306" s="21"/>
      <c r="E306" s="22"/>
      <c r="F306" s="22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0"/>
      <c r="W306" s="20"/>
      <c r="X306" s="25"/>
      <c r="Y306" s="25"/>
    </row>
    <row r="307" spans="3:25" ht="36" customHeight="1" x14ac:dyDescent="0.2">
      <c r="C307" s="20"/>
      <c r="D307" s="21"/>
      <c r="E307" s="22"/>
      <c r="F307" s="22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0"/>
      <c r="W307" s="20"/>
      <c r="X307" s="25"/>
      <c r="Y307" s="25"/>
    </row>
    <row r="308" spans="3:25" ht="36" customHeight="1" x14ac:dyDescent="0.2">
      <c r="C308" s="20"/>
      <c r="D308" s="21"/>
      <c r="E308" s="22"/>
      <c r="F308" s="22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0"/>
      <c r="W308" s="20"/>
      <c r="X308" s="25"/>
      <c r="Y308" s="25"/>
    </row>
    <row r="309" spans="3:25" ht="36" customHeight="1" x14ac:dyDescent="0.2">
      <c r="C309" s="20"/>
      <c r="D309" s="21"/>
      <c r="E309" s="22"/>
      <c r="F309" s="22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0"/>
      <c r="W309" s="20"/>
      <c r="X309" s="25"/>
      <c r="Y309" s="25"/>
    </row>
    <row r="310" spans="3:25" ht="36" customHeight="1" x14ac:dyDescent="0.2">
      <c r="C310" s="20"/>
      <c r="D310" s="21"/>
      <c r="E310" s="22"/>
      <c r="F310" s="22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0"/>
      <c r="W310" s="20"/>
      <c r="X310" s="25"/>
      <c r="Y310" s="25"/>
    </row>
    <row r="311" spans="3:25" ht="36" customHeight="1" x14ac:dyDescent="0.2">
      <c r="C311" s="20"/>
      <c r="D311" s="21"/>
      <c r="E311" s="22"/>
      <c r="F311" s="22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0"/>
      <c r="W311" s="20"/>
      <c r="X311" s="25"/>
      <c r="Y311" s="25"/>
    </row>
    <row r="312" spans="3:25" ht="36" customHeight="1" x14ac:dyDescent="0.2">
      <c r="C312" s="20"/>
      <c r="D312" s="21"/>
      <c r="E312" s="22"/>
      <c r="F312" s="22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0"/>
      <c r="W312" s="20"/>
      <c r="X312" s="25"/>
      <c r="Y312" s="25"/>
    </row>
    <row r="313" spans="3:25" ht="36" customHeight="1" x14ac:dyDescent="0.2">
      <c r="C313" s="20"/>
      <c r="D313" s="21"/>
      <c r="E313" s="22"/>
      <c r="F313" s="22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0"/>
      <c r="W313" s="20"/>
      <c r="X313" s="25"/>
      <c r="Y313" s="25"/>
    </row>
    <row r="314" spans="3:25" ht="36" customHeight="1" x14ac:dyDescent="0.2">
      <c r="C314" s="20"/>
      <c r="D314" s="21"/>
      <c r="E314" s="22"/>
      <c r="F314" s="22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0"/>
      <c r="W314" s="20"/>
      <c r="X314" s="25"/>
      <c r="Y314" s="25"/>
    </row>
    <row r="315" spans="3:25" ht="36" customHeight="1" x14ac:dyDescent="0.2">
      <c r="C315" s="20"/>
      <c r="D315" s="21"/>
      <c r="E315" s="22"/>
      <c r="F315" s="22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0"/>
      <c r="W315" s="20"/>
      <c r="X315" s="25"/>
      <c r="Y315" s="25"/>
    </row>
    <row r="316" spans="3:25" ht="36" customHeight="1" x14ac:dyDescent="0.2">
      <c r="C316" s="20"/>
      <c r="D316" s="21"/>
      <c r="E316" s="22"/>
      <c r="F316" s="22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0"/>
      <c r="W316" s="20"/>
      <c r="X316" s="25"/>
      <c r="Y316" s="25"/>
    </row>
    <row r="317" spans="3:25" ht="36" customHeight="1" x14ac:dyDescent="0.2">
      <c r="C317" s="20"/>
      <c r="D317" s="21"/>
      <c r="E317" s="22"/>
      <c r="F317" s="22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0"/>
      <c r="W317" s="20"/>
      <c r="X317" s="25"/>
      <c r="Y317" s="25"/>
    </row>
    <row r="318" spans="3:25" ht="36" customHeight="1" x14ac:dyDescent="0.2">
      <c r="C318" s="20"/>
      <c r="D318" s="21"/>
      <c r="E318" s="22"/>
      <c r="F318" s="22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0"/>
      <c r="W318" s="20"/>
      <c r="X318" s="25"/>
      <c r="Y318" s="25"/>
    </row>
    <row r="319" spans="3:25" ht="36" customHeight="1" x14ac:dyDescent="0.2">
      <c r="C319" s="20"/>
      <c r="D319" s="21"/>
      <c r="E319" s="22"/>
      <c r="F319" s="22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0"/>
      <c r="W319" s="20"/>
      <c r="X319" s="25"/>
      <c r="Y319" s="25"/>
    </row>
    <row r="320" spans="3:25" ht="36" customHeight="1" x14ac:dyDescent="0.2">
      <c r="C320" s="20"/>
      <c r="D320" s="21"/>
      <c r="E320" s="22"/>
      <c r="F320" s="22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0"/>
      <c r="W320" s="20"/>
      <c r="X320" s="25"/>
      <c r="Y320" s="25"/>
    </row>
    <row r="321" spans="3:25" ht="36" customHeight="1" x14ac:dyDescent="0.2">
      <c r="C321" s="20"/>
      <c r="D321" s="21"/>
      <c r="E321" s="22"/>
      <c r="F321" s="22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0"/>
      <c r="W321" s="20"/>
      <c r="X321" s="25"/>
      <c r="Y321" s="25"/>
    </row>
    <row r="322" spans="3:25" ht="36" customHeight="1" x14ac:dyDescent="0.2">
      <c r="C322" s="20"/>
      <c r="D322" s="21"/>
      <c r="E322" s="22"/>
      <c r="F322" s="22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0"/>
      <c r="W322" s="20"/>
      <c r="X322" s="25"/>
      <c r="Y322" s="25"/>
    </row>
    <row r="323" spans="3:25" ht="36" customHeight="1" x14ac:dyDescent="0.2">
      <c r="C323" s="20"/>
      <c r="D323" s="21"/>
      <c r="E323" s="22"/>
      <c r="F323" s="22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0"/>
      <c r="W323" s="20"/>
      <c r="X323" s="25"/>
      <c r="Y323" s="25"/>
    </row>
    <row r="324" spans="3:25" ht="36" customHeight="1" x14ac:dyDescent="0.2">
      <c r="C324" s="20"/>
      <c r="D324" s="21"/>
      <c r="E324" s="22"/>
      <c r="F324" s="22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0"/>
      <c r="W324" s="20"/>
      <c r="X324" s="25"/>
      <c r="Y324" s="25"/>
    </row>
    <row r="325" spans="3:25" ht="36" customHeight="1" x14ac:dyDescent="0.2">
      <c r="C325" s="20"/>
      <c r="D325" s="21"/>
      <c r="E325" s="22"/>
      <c r="F325" s="22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0"/>
      <c r="W325" s="20"/>
      <c r="X325" s="25"/>
      <c r="Y325" s="25"/>
    </row>
    <row r="326" spans="3:25" ht="36" customHeight="1" x14ac:dyDescent="0.2">
      <c r="C326" s="20"/>
      <c r="D326" s="21"/>
      <c r="E326" s="22"/>
      <c r="F326" s="22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0"/>
      <c r="W326" s="20"/>
      <c r="X326" s="25"/>
      <c r="Y326" s="25"/>
    </row>
    <row r="327" spans="3:25" ht="36" customHeight="1" x14ac:dyDescent="0.2">
      <c r="C327" s="20"/>
      <c r="D327" s="21"/>
      <c r="E327" s="22"/>
      <c r="F327" s="22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0"/>
      <c r="W327" s="20"/>
      <c r="X327" s="25"/>
      <c r="Y327" s="25"/>
    </row>
    <row r="328" spans="3:25" ht="36" customHeight="1" x14ac:dyDescent="0.2">
      <c r="C328" s="20"/>
      <c r="D328" s="21"/>
      <c r="E328" s="22"/>
      <c r="F328" s="22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0"/>
      <c r="W328" s="20"/>
      <c r="X328" s="25"/>
      <c r="Y328" s="25"/>
    </row>
    <row r="329" spans="3:25" ht="36" customHeight="1" x14ac:dyDescent="0.2">
      <c r="C329" s="20"/>
      <c r="D329" s="21"/>
      <c r="E329" s="22"/>
      <c r="F329" s="22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0"/>
      <c r="W329" s="20"/>
      <c r="X329" s="25"/>
      <c r="Y329" s="25"/>
    </row>
    <row r="330" spans="3:25" ht="36" customHeight="1" x14ac:dyDescent="0.2">
      <c r="C330" s="20"/>
      <c r="D330" s="21"/>
      <c r="E330" s="22"/>
      <c r="F330" s="22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0"/>
      <c r="W330" s="20"/>
      <c r="X330" s="25"/>
      <c r="Y330" s="25"/>
    </row>
    <row r="331" spans="3:25" ht="36" customHeight="1" x14ac:dyDescent="0.2">
      <c r="C331" s="20"/>
      <c r="D331" s="21"/>
      <c r="E331" s="22"/>
      <c r="F331" s="22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0"/>
      <c r="W331" s="20"/>
      <c r="X331" s="25"/>
      <c r="Y331" s="25"/>
    </row>
    <row r="332" spans="3:25" ht="36" customHeight="1" x14ac:dyDescent="0.2">
      <c r="C332" s="20"/>
      <c r="D332" s="21"/>
      <c r="E332" s="22"/>
      <c r="F332" s="22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0"/>
      <c r="W332" s="20"/>
      <c r="X332" s="25"/>
      <c r="Y332" s="25"/>
    </row>
    <row r="333" spans="3:25" ht="36" customHeight="1" x14ac:dyDescent="0.2">
      <c r="C333" s="20"/>
      <c r="D333" s="21"/>
      <c r="E333" s="22"/>
      <c r="F333" s="22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0"/>
      <c r="W333" s="20"/>
      <c r="X333" s="25"/>
      <c r="Y333" s="25"/>
    </row>
    <row r="334" spans="3:25" ht="36" customHeight="1" x14ac:dyDescent="0.2">
      <c r="C334" s="20"/>
      <c r="D334" s="21"/>
      <c r="E334" s="22"/>
      <c r="F334" s="22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0"/>
      <c r="W334" s="20"/>
      <c r="X334" s="25"/>
      <c r="Y334" s="25"/>
    </row>
    <row r="335" spans="3:25" ht="36" customHeight="1" x14ac:dyDescent="0.2">
      <c r="C335" s="20"/>
      <c r="D335" s="21"/>
      <c r="E335" s="22"/>
      <c r="F335" s="22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0"/>
      <c r="W335" s="20"/>
      <c r="X335" s="25"/>
      <c r="Y335" s="25"/>
    </row>
    <row r="336" spans="3:25" ht="36" customHeight="1" x14ac:dyDescent="0.2">
      <c r="C336" s="20"/>
      <c r="D336" s="21"/>
      <c r="E336" s="22"/>
      <c r="F336" s="22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0"/>
      <c r="W336" s="20"/>
      <c r="X336" s="25"/>
      <c r="Y336" s="25"/>
    </row>
    <row r="337" spans="3:25" ht="36" customHeight="1" x14ac:dyDescent="0.2">
      <c r="C337" s="20"/>
      <c r="D337" s="21"/>
      <c r="E337" s="22"/>
      <c r="F337" s="22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0"/>
      <c r="W337" s="20"/>
      <c r="X337" s="25"/>
      <c r="Y337" s="25"/>
    </row>
    <row r="338" spans="3:25" ht="36" customHeight="1" x14ac:dyDescent="0.2">
      <c r="C338" s="20"/>
      <c r="D338" s="21"/>
      <c r="E338" s="22"/>
      <c r="F338" s="22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0"/>
      <c r="W338" s="20"/>
      <c r="X338" s="25"/>
      <c r="Y338" s="25"/>
    </row>
    <row r="339" spans="3:25" ht="36" customHeight="1" x14ac:dyDescent="0.2">
      <c r="C339" s="20"/>
      <c r="D339" s="21"/>
      <c r="E339" s="22"/>
      <c r="F339" s="22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0"/>
      <c r="W339" s="20"/>
      <c r="X339" s="25"/>
      <c r="Y339" s="25"/>
    </row>
    <row r="340" spans="3:25" ht="36" customHeight="1" x14ac:dyDescent="0.2">
      <c r="C340" s="20"/>
      <c r="D340" s="21"/>
      <c r="E340" s="22"/>
      <c r="F340" s="22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0"/>
      <c r="W340" s="20"/>
      <c r="X340" s="25"/>
      <c r="Y340" s="25"/>
    </row>
    <row r="341" spans="3:25" ht="36" customHeight="1" x14ac:dyDescent="0.2">
      <c r="C341" s="20"/>
      <c r="D341" s="21"/>
      <c r="E341" s="22"/>
      <c r="F341" s="22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0"/>
      <c r="W341" s="20"/>
      <c r="X341" s="25"/>
      <c r="Y341" s="25"/>
    </row>
    <row r="342" spans="3:25" ht="36" customHeight="1" x14ac:dyDescent="0.2">
      <c r="C342" s="20"/>
      <c r="D342" s="21"/>
      <c r="E342" s="22"/>
      <c r="F342" s="22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0"/>
      <c r="W342" s="20"/>
      <c r="X342" s="25"/>
      <c r="Y342" s="25"/>
    </row>
    <row r="343" spans="3:25" ht="36" customHeight="1" x14ac:dyDescent="0.2">
      <c r="C343" s="20"/>
      <c r="D343" s="21"/>
      <c r="E343" s="22"/>
      <c r="F343" s="22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0"/>
      <c r="W343" s="20"/>
      <c r="X343" s="25"/>
      <c r="Y343" s="25"/>
    </row>
    <row r="344" spans="3:25" ht="36" customHeight="1" x14ac:dyDescent="0.2">
      <c r="C344" s="20"/>
      <c r="D344" s="21"/>
      <c r="E344" s="22"/>
      <c r="F344" s="22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0"/>
      <c r="W344" s="20"/>
      <c r="X344" s="25"/>
      <c r="Y344" s="25"/>
    </row>
    <row r="345" spans="3:25" ht="36" customHeight="1" x14ac:dyDescent="0.2">
      <c r="C345" s="20"/>
      <c r="D345" s="21"/>
      <c r="E345" s="22"/>
      <c r="F345" s="22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0"/>
      <c r="W345" s="20"/>
      <c r="X345" s="25"/>
      <c r="Y345" s="25"/>
    </row>
    <row r="346" spans="3:25" ht="36" customHeight="1" x14ac:dyDescent="0.2">
      <c r="C346" s="20"/>
      <c r="D346" s="21"/>
      <c r="E346" s="22"/>
      <c r="F346" s="22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0"/>
      <c r="W346" s="20"/>
      <c r="X346" s="25"/>
      <c r="Y346" s="25"/>
    </row>
    <row r="347" spans="3:25" ht="36" customHeight="1" x14ac:dyDescent="0.2">
      <c r="C347" s="20"/>
      <c r="D347" s="21"/>
      <c r="E347" s="22"/>
      <c r="F347" s="22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0"/>
      <c r="W347" s="20"/>
      <c r="X347" s="25"/>
      <c r="Y347" s="25"/>
    </row>
    <row r="348" spans="3:25" ht="36" customHeight="1" x14ac:dyDescent="0.2">
      <c r="C348" s="20"/>
      <c r="D348" s="21"/>
      <c r="E348" s="22"/>
      <c r="F348" s="22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0"/>
      <c r="W348" s="20"/>
      <c r="X348" s="25"/>
      <c r="Y348" s="25"/>
    </row>
    <row r="349" spans="3:25" ht="36" customHeight="1" x14ac:dyDescent="0.2">
      <c r="C349" s="20"/>
      <c r="D349" s="21"/>
      <c r="E349" s="22"/>
      <c r="F349" s="22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0"/>
      <c r="W349" s="20"/>
      <c r="X349" s="25"/>
      <c r="Y349" s="25"/>
    </row>
    <row r="350" spans="3:25" ht="36" customHeight="1" x14ac:dyDescent="0.2">
      <c r="C350" s="20"/>
      <c r="D350" s="21"/>
      <c r="E350" s="22"/>
      <c r="F350" s="22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0"/>
      <c r="W350" s="20"/>
      <c r="X350" s="25"/>
      <c r="Y350" s="25"/>
    </row>
    <row r="351" spans="3:25" ht="36" customHeight="1" x14ac:dyDescent="0.2">
      <c r="C351" s="20"/>
      <c r="D351" s="21"/>
      <c r="E351" s="22"/>
      <c r="F351" s="22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0"/>
      <c r="W351" s="20"/>
      <c r="X351" s="25"/>
      <c r="Y351" s="25"/>
    </row>
    <row r="352" spans="3:25" ht="36" customHeight="1" x14ac:dyDescent="0.2">
      <c r="C352" s="20"/>
      <c r="D352" s="21"/>
      <c r="E352" s="22"/>
      <c r="F352" s="22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0"/>
      <c r="W352" s="20"/>
      <c r="X352" s="25"/>
      <c r="Y352" s="25"/>
    </row>
    <row r="353" spans="3:25" ht="36" customHeight="1" x14ac:dyDescent="0.2">
      <c r="C353" s="20"/>
      <c r="D353" s="21"/>
      <c r="E353" s="22"/>
      <c r="F353" s="22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0"/>
      <c r="W353" s="20"/>
      <c r="X353" s="25"/>
      <c r="Y353" s="25"/>
    </row>
    <row r="354" spans="3:25" ht="36" customHeight="1" x14ac:dyDescent="0.2">
      <c r="C354" s="20"/>
      <c r="D354" s="21"/>
      <c r="E354" s="22"/>
      <c r="F354" s="22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0"/>
      <c r="W354" s="20"/>
      <c r="X354" s="25"/>
      <c r="Y354" s="25"/>
    </row>
    <row r="355" spans="3:25" ht="36" customHeight="1" x14ac:dyDescent="0.2">
      <c r="C355" s="20"/>
      <c r="D355" s="21"/>
      <c r="E355" s="22"/>
      <c r="F355" s="22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0"/>
      <c r="W355" s="20"/>
      <c r="X355" s="25"/>
      <c r="Y355" s="25"/>
    </row>
    <row r="356" spans="3:25" ht="36" customHeight="1" x14ac:dyDescent="0.2">
      <c r="C356" s="20"/>
      <c r="D356" s="21"/>
      <c r="E356" s="22"/>
      <c r="F356" s="22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0"/>
      <c r="W356" s="20"/>
      <c r="X356" s="25"/>
      <c r="Y356" s="25"/>
    </row>
    <row r="357" spans="3:25" ht="36" customHeight="1" x14ac:dyDescent="0.2">
      <c r="C357" s="20"/>
      <c r="D357" s="21"/>
      <c r="E357" s="22"/>
      <c r="F357" s="22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0"/>
      <c r="W357" s="20"/>
      <c r="X357" s="25"/>
      <c r="Y357" s="25"/>
    </row>
    <row r="358" spans="3:25" ht="36" customHeight="1" x14ac:dyDescent="0.2">
      <c r="C358" s="20"/>
      <c r="D358" s="21"/>
      <c r="E358" s="22"/>
      <c r="F358" s="22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0"/>
      <c r="W358" s="20"/>
      <c r="X358" s="25"/>
      <c r="Y358" s="25"/>
    </row>
    <row r="359" spans="3:25" ht="36" customHeight="1" x14ac:dyDescent="0.2">
      <c r="C359" s="20"/>
      <c r="D359" s="21"/>
      <c r="E359" s="22"/>
      <c r="F359" s="22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0"/>
      <c r="W359" s="20"/>
      <c r="X359" s="25"/>
      <c r="Y359" s="25"/>
    </row>
    <row r="360" spans="3:25" ht="36" customHeight="1" x14ac:dyDescent="0.2">
      <c r="C360" s="20"/>
      <c r="D360" s="21"/>
      <c r="E360" s="22"/>
      <c r="F360" s="22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0"/>
      <c r="W360" s="20"/>
      <c r="X360" s="25"/>
      <c r="Y360" s="25"/>
    </row>
    <row r="361" spans="3:25" ht="36" customHeight="1" x14ac:dyDescent="0.2">
      <c r="C361" s="20"/>
      <c r="D361" s="21"/>
      <c r="E361" s="22"/>
      <c r="F361" s="22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0"/>
      <c r="W361" s="20"/>
      <c r="X361" s="25"/>
      <c r="Y361" s="25"/>
    </row>
    <row r="362" spans="3:25" ht="36" customHeight="1" x14ac:dyDescent="0.2">
      <c r="C362" s="20"/>
      <c r="D362" s="21"/>
      <c r="E362" s="22"/>
      <c r="F362" s="22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0"/>
      <c r="W362" s="20"/>
      <c r="X362" s="25"/>
      <c r="Y362" s="25"/>
    </row>
    <row r="363" spans="3:25" ht="36" customHeight="1" x14ac:dyDescent="0.2">
      <c r="C363" s="20"/>
      <c r="D363" s="21"/>
      <c r="E363" s="22"/>
      <c r="F363" s="22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0"/>
      <c r="W363" s="20"/>
      <c r="X363" s="25"/>
      <c r="Y363" s="25"/>
    </row>
    <row r="364" spans="3:25" ht="36" customHeight="1" x14ac:dyDescent="0.2">
      <c r="C364" s="20"/>
      <c r="D364" s="21"/>
      <c r="E364" s="22"/>
      <c r="F364" s="22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0"/>
      <c r="W364" s="20"/>
      <c r="X364" s="25"/>
      <c r="Y364" s="25"/>
    </row>
    <row r="365" spans="3:25" ht="36" customHeight="1" x14ac:dyDescent="0.2">
      <c r="C365" s="20"/>
      <c r="D365" s="21"/>
      <c r="E365" s="22"/>
      <c r="F365" s="22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0"/>
      <c r="W365" s="20"/>
      <c r="X365" s="25"/>
      <c r="Y365" s="25"/>
    </row>
    <row r="366" spans="3:25" ht="36" customHeight="1" x14ac:dyDescent="0.2">
      <c r="C366" s="20"/>
      <c r="D366" s="21"/>
      <c r="E366" s="22"/>
      <c r="F366" s="22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0"/>
      <c r="W366" s="20"/>
      <c r="X366" s="25"/>
      <c r="Y366" s="25"/>
    </row>
    <row r="367" spans="3:25" ht="36" customHeight="1" x14ac:dyDescent="0.2">
      <c r="C367" s="20"/>
      <c r="D367" s="21"/>
      <c r="E367" s="22"/>
      <c r="F367" s="22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0"/>
      <c r="W367" s="20"/>
      <c r="X367" s="25"/>
      <c r="Y367" s="25"/>
    </row>
    <row r="368" spans="3:25" ht="36" customHeight="1" x14ac:dyDescent="0.2">
      <c r="C368" s="20"/>
      <c r="D368" s="21"/>
      <c r="E368" s="22"/>
      <c r="F368" s="22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0"/>
      <c r="W368" s="20"/>
      <c r="X368" s="25"/>
      <c r="Y368" s="25"/>
    </row>
    <row r="369" spans="3:25" ht="36" customHeight="1" x14ac:dyDescent="0.2">
      <c r="C369" s="20"/>
      <c r="D369" s="21"/>
      <c r="E369" s="22"/>
      <c r="F369" s="22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0"/>
      <c r="W369" s="20"/>
      <c r="X369" s="25"/>
      <c r="Y369" s="25"/>
    </row>
    <row r="370" spans="3:25" ht="36" customHeight="1" x14ac:dyDescent="0.2">
      <c r="C370" s="20"/>
      <c r="D370" s="21"/>
      <c r="E370" s="22"/>
      <c r="F370" s="22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0"/>
      <c r="W370" s="20"/>
      <c r="X370" s="25"/>
      <c r="Y370" s="25"/>
    </row>
    <row r="371" spans="3:25" ht="36" customHeight="1" x14ac:dyDescent="0.2">
      <c r="C371" s="20"/>
      <c r="D371" s="21"/>
      <c r="E371" s="22"/>
      <c r="F371" s="22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0"/>
      <c r="W371" s="20"/>
      <c r="X371" s="25"/>
      <c r="Y371" s="25"/>
    </row>
    <row r="372" spans="3:25" ht="36" customHeight="1" x14ac:dyDescent="0.2">
      <c r="C372" s="20"/>
      <c r="D372" s="21"/>
      <c r="E372" s="22"/>
      <c r="F372" s="22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0"/>
      <c r="W372" s="20"/>
      <c r="X372" s="25"/>
      <c r="Y372" s="25"/>
    </row>
    <row r="373" spans="3:25" ht="36" customHeight="1" x14ac:dyDescent="0.2">
      <c r="C373" s="20"/>
      <c r="D373" s="21"/>
      <c r="E373" s="22"/>
      <c r="F373" s="22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0"/>
      <c r="W373" s="20"/>
      <c r="X373" s="25"/>
      <c r="Y373" s="25"/>
    </row>
    <row r="374" spans="3:25" ht="36" customHeight="1" x14ac:dyDescent="0.2">
      <c r="C374" s="20"/>
      <c r="D374" s="21"/>
      <c r="E374" s="22"/>
      <c r="F374" s="22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0"/>
      <c r="W374" s="20"/>
      <c r="X374" s="25"/>
      <c r="Y374" s="25"/>
    </row>
    <row r="375" spans="3:25" ht="36" customHeight="1" x14ac:dyDescent="0.2">
      <c r="C375" s="20"/>
      <c r="D375" s="21"/>
      <c r="E375" s="22"/>
      <c r="F375" s="22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0"/>
      <c r="W375" s="20"/>
      <c r="X375" s="25"/>
      <c r="Y375" s="25"/>
    </row>
    <row r="376" spans="3:25" ht="36" customHeight="1" x14ac:dyDescent="0.2">
      <c r="C376" s="20"/>
      <c r="D376" s="21"/>
      <c r="E376" s="22"/>
      <c r="F376" s="22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0"/>
      <c r="W376" s="20"/>
      <c r="X376" s="25"/>
      <c r="Y376" s="25"/>
    </row>
    <row r="377" spans="3:25" ht="36" customHeight="1" x14ac:dyDescent="0.2">
      <c r="C377" s="20"/>
      <c r="D377" s="21"/>
      <c r="E377" s="22"/>
      <c r="F377" s="22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0"/>
      <c r="W377" s="20"/>
      <c r="X377" s="25"/>
      <c r="Y377" s="25"/>
    </row>
    <row r="378" spans="3:25" ht="36" customHeight="1" x14ac:dyDescent="0.2">
      <c r="C378" s="20"/>
      <c r="D378" s="21"/>
      <c r="E378" s="22"/>
      <c r="F378" s="22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0"/>
      <c r="W378" s="20"/>
      <c r="X378" s="25"/>
      <c r="Y378" s="25"/>
    </row>
    <row r="379" spans="3:25" ht="36" customHeight="1" x14ac:dyDescent="0.2">
      <c r="C379" s="20"/>
      <c r="D379" s="21"/>
      <c r="E379" s="22"/>
      <c r="F379" s="22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0"/>
      <c r="W379" s="20"/>
      <c r="X379" s="25"/>
      <c r="Y379" s="25"/>
    </row>
    <row r="380" spans="3:25" ht="36" customHeight="1" x14ac:dyDescent="0.2">
      <c r="C380" s="20"/>
      <c r="D380" s="21"/>
      <c r="E380" s="22"/>
      <c r="F380" s="22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0"/>
      <c r="W380" s="20"/>
      <c r="X380" s="25"/>
      <c r="Y380" s="25"/>
    </row>
    <row r="381" spans="3:25" ht="36" customHeight="1" x14ac:dyDescent="0.2">
      <c r="C381" s="20"/>
      <c r="D381" s="21"/>
      <c r="E381" s="22"/>
      <c r="F381" s="22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0"/>
      <c r="W381" s="20"/>
      <c r="X381" s="25"/>
      <c r="Y381" s="25"/>
    </row>
    <row r="382" spans="3:25" ht="36" customHeight="1" x14ac:dyDescent="0.2">
      <c r="C382" s="20"/>
      <c r="D382" s="21"/>
      <c r="E382" s="22"/>
      <c r="F382" s="22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0"/>
      <c r="W382" s="20"/>
      <c r="X382" s="25"/>
      <c r="Y382" s="25"/>
    </row>
    <row r="383" spans="3:25" ht="36" customHeight="1" x14ac:dyDescent="0.2">
      <c r="C383" s="20"/>
      <c r="D383" s="21"/>
      <c r="E383" s="22"/>
      <c r="F383" s="22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0"/>
      <c r="W383" s="20"/>
      <c r="X383" s="25"/>
      <c r="Y383" s="25"/>
    </row>
    <row r="384" spans="3:25" ht="36" customHeight="1" x14ac:dyDescent="0.2">
      <c r="C384" s="20"/>
      <c r="D384" s="21"/>
      <c r="E384" s="22"/>
      <c r="F384" s="22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0"/>
      <c r="W384" s="20"/>
      <c r="X384" s="25"/>
      <c r="Y384" s="25"/>
    </row>
    <row r="385" spans="3:25" ht="36" customHeight="1" x14ac:dyDescent="0.2">
      <c r="C385" s="20"/>
      <c r="D385" s="21"/>
      <c r="E385" s="22"/>
      <c r="F385" s="22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0"/>
      <c r="W385" s="20"/>
      <c r="X385" s="25"/>
      <c r="Y385" s="25"/>
    </row>
    <row r="386" spans="3:25" ht="36" customHeight="1" x14ac:dyDescent="0.2">
      <c r="C386" s="20"/>
      <c r="D386" s="21"/>
      <c r="E386" s="22"/>
      <c r="F386" s="22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0"/>
      <c r="W386" s="20"/>
      <c r="X386" s="25"/>
      <c r="Y386" s="25"/>
    </row>
    <row r="387" spans="3:25" ht="36" customHeight="1" x14ac:dyDescent="0.2">
      <c r="C387" s="20"/>
      <c r="D387" s="21"/>
      <c r="E387" s="22"/>
      <c r="F387" s="22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0"/>
      <c r="W387" s="20"/>
      <c r="X387" s="25"/>
      <c r="Y387" s="25"/>
    </row>
    <row r="388" spans="3:25" ht="36" customHeight="1" x14ac:dyDescent="0.2">
      <c r="C388" s="20"/>
      <c r="D388" s="21"/>
      <c r="E388" s="22"/>
      <c r="F388" s="22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0"/>
      <c r="W388" s="20"/>
      <c r="X388" s="25"/>
      <c r="Y388" s="25"/>
    </row>
    <row r="389" spans="3:25" ht="36" customHeight="1" x14ac:dyDescent="0.2">
      <c r="C389" s="20"/>
      <c r="D389" s="21"/>
      <c r="E389" s="22"/>
      <c r="F389" s="22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0"/>
      <c r="W389" s="20"/>
      <c r="X389" s="25"/>
      <c r="Y389" s="25"/>
    </row>
    <row r="390" spans="3:25" ht="36" customHeight="1" x14ac:dyDescent="0.2">
      <c r="C390" s="20"/>
      <c r="D390" s="21"/>
      <c r="E390" s="22"/>
      <c r="F390" s="22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0"/>
      <c r="W390" s="20"/>
      <c r="X390" s="25"/>
      <c r="Y390" s="25"/>
    </row>
    <row r="391" spans="3:25" ht="36" customHeight="1" x14ac:dyDescent="0.2">
      <c r="C391" s="20"/>
      <c r="D391" s="21"/>
      <c r="E391" s="22"/>
      <c r="F391" s="22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0"/>
      <c r="W391" s="20"/>
      <c r="X391" s="25"/>
      <c r="Y391" s="25"/>
    </row>
    <row r="392" spans="3:25" ht="36" customHeight="1" x14ac:dyDescent="0.2">
      <c r="C392" s="20"/>
      <c r="D392" s="21"/>
      <c r="E392" s="22"/>
      <c r="F392" s="22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0"/>
      <c r="W392" s="20"/>
      <c r="X392" s="25"/>
      <c r="Y392" s="25"/>
    </row>
    <row r="393" spans="3:25" ht="36" customHeight="1" x14ac:dyDescent="0.2">
      <c r="C393" s="20"/>
      <c r="D393" s="21"/>
      <c r="E393" s="22"/>
      <c r="F393" s="22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0"/>
      <c r="W393" s="20"/>
      <c r="X393" s="25"/>
      <c r="Y393" s="25"/>
    </row>
    <row r="394" spans="3:25" ht="36" customHeight="1" x14ac:dyDescent="0.2">
      <c r="C394" s="20"/>
      <c r="D394" s="21"/>
      <c r="E394" s="22"/>
      <c r="F394" s="22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0"/>
      <c r="W394" s="20"/>
      <c r="X394" s="25"/>
      <c r="Y394" s="25"/>
    </row>
    <row r="395" spans="3:25" ht="36" customHeight="1" x14ac:dyDescent="0.2">
      <c r="C395" s="20"/>
      <c r="D395" s="21"/>
      <c r="E395" s="22"/>
      <c r="F395" s="22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0"/>
      <c r="W395" s="20"/>
      <c r="X395" s="25"/>
      <c r="Y395" s="25"/>
    </row>
    <row r="396" spans="3:25" ht="36" customHeight="1" x14ac:dyDescent="0.2">
      <c r="C396" s="20"/>
      <c r="D396" s="21"/>
      <c r="E396" s="22"/>
      <c r="F396" s="22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0"/>
      <c r="W396" s="20"/>
      <c r="X396" s="25"/>
      <c r="Y396" s="25"/>
    </row>
    <row r="397" spans="3:25" ht="36" customHeight="1" x14ac:dyDescent="0.2">
      <c r="C397" s="20"/>
      <c r="D397" s="21"/>
      <c r="E397" s="22"/>
      <c r="F397" s="2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0"/>
      <c r="W397" s="20"/>
      <c r="X397" s="25"/>
      <c r="Y397" s="25"/>
    </row>
    <row r="398" spans="3:25" ht="36" customHeight="1" x14ac:dyDescent="0.2">
      <c r="C398" s="20"/>
      <c r="D398" s="21"/>
      <c r="E398" s="22"/>
      <c r="F398" s="22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0"/>
      <c r="W398" s="20"/>
      <c r="X398" s="25"/>
      <c r="Y398" s="25"/>
    </row>
    <row r="399" spans="3:25" ht="36" customHeight="1" x14ac:dyDescent="0.2">
      <c r="C399" s="20"/>
      <c r="D399" s="21"/>
      <c r="E399" s="22"/>
      <c r="F399" s="22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0"/>
      <c r="W399" s="20"/>
      <c r="X399" s="25"/>
      <c r="Y399" s="25"/>
    </row>
    <row r="400" spans="3:25" ht="36" customHeight="1" x14ac:dyDescent="0.2">
      <c r="C400" s="20"/>
      <c r="D400" s="21"/>
      <c r="E400" s="22"/>
      <c r="F400" s="22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0"/>
      <c r="W400" s="20"/>
      <c r="X400" s="25"/>
      <c r="Y400" s="25"/>
    </row>
    <row r="401" spans="3:25" ht="36" customHeight="1" x14ac:dyDescent="0.2">
      <c r="C401" s="20"/>
      <c r="D401" s="21"/>
      <c r="E401" s="22"/>
      <c r="F401" s="22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0"/>
      <c r="W401" s="20"/>
      <c r="X401" s="25"/>
      <c r="Y401" s="25"/>
    </row>
    <row r="402" spans="3:25" ht="36" customHeight="1" x14ac:dyDescent="0.2">
      <c r="C402" s="20"/>
      <c r="D402" s="21"/>
      <c r="E402" s="22"/>
      <c r="F402" s="22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0"/>
      <c r="W402" s="20"/>
      <c r="X402" s="25"/>
      <c r="Y402" s="25"/>
    </row>
    <row r="403" spans="3:25" ht="36" customHeight="1" x14ac:dyDescent="0.2">
      <c r="C403" s="20"/>
      <c r="D403" s="21"/>
      <c r="E403" s="22"/>
      <c r="F403" s="22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0"/>
      <c r="W403" s="20"/>
      <c r="X403" s="25"/>
      <c r="Y403" s="25"/>
    </row>
    <row r="404" spans="3:25" ht="36" customHeight="1" x14ac:dyDescent="0.2">
      <c r="C404" s="20"/>
      <c r="D404" s="21"/>
      <c r="E404" s="22"/>
      <c r="F404" s="22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0"/>
      <c r="W404" s="20"/>
      <c r="X404" s="25"/>
      <c r="Y404" s="25"/>
    </row>
    <row r="405" spans="3:25" ht="36" customHeight="1" x14ac:dyDescent="0.2">
      <c r="C405" s="20"/>
      <c r="D405" s="21"/>
      <c r="E405" s="22"/>
      <c r="F405" s="22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0"/>
      <c r="W405" s="20"/>
      <c r="X405" s="25"/>
      <c r="Y405" s="25"/>
    </row>
    <row r="406" spans="3:25" ht="36" customHeight="1" x14ac:dyDescent="0.2">
      <c r="C406" s="20"/>
      <c r="D406" s="21"/>
      <c r="E406" s="22"/>
      <c r="F406" s="22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0"/>
      <c r="W406" s="20"/>
      <c r="X406" s="25"/>
      <c r="Y406" s="25"/>
    </row>
    <row r="407" spans="3:25" ht="36" customHeight="1" x14ac:dyDescent="0.2">
      <c r="C407" s="20"/>
      <c r="D407" s="21"/>
      <c r="E407" s="22"/>
      <c r="F407" s="22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0"/>
      <c r="W407" s="20"/>
      <c r="X407" s="25"/>
      <c r="Y407" s="25"/>
    </row>
    <row r="408" spans="3:25" ht="36" customHeight="1" x14ac:dyDescent="0.2">
      <c r="C408" s="20"/>
      <c r="D408" s="21"/>
      <c r="E408" s="22"/>
      <c r="F408" s="22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0"/>
      <c r="W408" s="20"/>
      <c r="X408" s="25"/>
      <c r="Y408" s="25"/>
    </row>
    <row r="409" spans="3:25" ht="36" customHeight="1" x14ac:dyDescent="0.2">
      <c r="C409" s="20"/>
      <c r="D409" s="21"/>
      <c r="E409" s="22"/>
      <c r="F409" s="22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0"/>
      <c r="W409" s="20"/>
      <c r="X409" s="25"/>
      <c r="Y409" s="25"/>
    </row>
    <row r="410" spans="3:25" ht="36" customHeight="1" x14ac:dyDescent="0.2">
      <c r="C410" s="20"/>
      <c r="D410" s="21"/>
      <c r="E410" s="22"/>
      <c r="F410" s="22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0"/>
      <c r="W410" s="20"/>
      <c r="X410" s="25"/>
      <c r="Y410" s="25"/>
    </row>
    <row r="411" spans="3:25" ht="36" customHeight="1" x14ac:dyDescent="0.2">
      <c r="C411" s="20"/>
      <c r="D411" s="21"/>
      <c r="E411" s="22"/>
      <c r="F411" s="22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0"/>
      <c r="W411" s="20"/>
      <c r="X411" s="25"/>
      <c r="Y411" s="25"/>
    </row>
    <row r="412" spans="3:25" ht="36" customHeight="1" x14ac:dyDescent="0.2">
      <c r="C412" s="20"/>
      <c r="D412" s="21"/>
      <c r="E412" s="22"/>
      <c r="F412" s="22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0"/>
      <c r="W412" s="20"/>
      <c r="X412" s="25"/>
      <c r="Y412" s="25"/>
    </row>
    <row r="413" spans="3:25" ht="36" customHeight="1" x14ac:dyDescent="0.2">
      <c r="C413" s="20"/>
      <c r="D413" s="21"/>
      <c r="E413" s="22"/>
      <c r="F413" s="22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0"/>
      <c r="W413" s="20"/>
      <c r="X413" s="25"/>
      <c r="Y413" s="25"/>
    </row>
    <row r="414" spans="3:25" ht="36" customHeight="1" x14ac:dyDescent="0.2">
      <c r="C414" s="20"/>
      <c r="D414" s="21"/>
      <c r="E414" s="22"/>
      <c r="F414" s="22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0"/>
      <c r="W414" s="20"/>
      <c r="X414" s="25"/>
      <c r="Y414" s="25"/>
    </row>
    <row r="415" spans="3:25" ht="36" customHeight="1" x14ac:dyDescent="0.2">
      <c r="C415" s="20"/>
      <c r="D415" s="21"/>
      <c r="E415" s="22"/>
      <c r="F415" s="22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0"/>
      <c r="W415" s="20"/>
      <c r="X415" s="25"/>
      <c r="Y415" s="25"/>
    </row>
    <row r="416" spans="3:25" ht="36" customHeight="1" x14ac:dyDescent="0.2">
      <c r="C416" s="20"/>
      <c r="D416" s="21"/>
      <c r="E416" s="22"/>
      <c r="F416" s="22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0"/>
      <c r="W416" s="20"/>
      <c r="X416" s="25"/>
      <c r="Y416" s="25"/>
    </row>
    <row r="417" spans="3:25" ht="36" customHeight="1" x14ac:dyDescent="0.2">
      <c r="C417" s="20"/>
      <c r="D417" s="21"/>
      <c r="E417" s="22"/>
      <c r="F417" s="22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0"/>
      <c r="W417" s="20"/>
      <c r="X417" s="25"/>
      <c r="Y417" s="25"/>
    </row>
    <row r="418" spans="3:25" ht="36" customHeight="1" x14ac:dyDescent="0.2">
      <c r="C418" s="20"/>
      <c r="D418" s="21"/>
      <c r="E418" s="22"/>
      <c r="F418" s="22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0"/>
      <c r="W418" s="20"/>
      <c r="X418" s="25"/>
      <c r="Y418" s="25"/>
    </row>
    <row r="419" spans="3:25" ht="36" customHeight="1" x14ac:dyDescent="0.2">
      <c r="C419" s="20"/>
      <c r="D419" s="21"/>
      <c r="E419" s="22"/>
      <c r="F419" s="22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0"/>
      <c r="W419" s="20"/>
      <c r="X419" s="25"/>
      <c r="Y419" s="25"/>
    </row>
    <row r="420" spans="3:25" ht="36" customHeight="1" x14ac:dyDescent="0.2">
      <c r="C420" s="20"/>
      <c r="D420" s="21"/>
      <c r="E420" s="22"/>
      <c r="F420" s="22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0"/>
      <c r="W420" s="20"/>
      <c r="X420" s="25"/>
      <c r="Y420" s="25"/>
    </row>
    <row r="421" spans="3:25" ht="36" customHeight="1" x14ac:dyDescent="0.2">
      <c r="C421" s="20"/>
      <c r="D421" s="21"/>
      <c r="E421" s="22"/>
      <c r="F421" s="22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0"/>
      <c r="W421" s="20"/>
      <c r="X421" s="25"/>
      <c r="Y421" s="25"/>
    </row>
    <row r="422" spans="3:25" ht="36" customHeight="1" x14ac:dyDescent="0.2">
      <c r="C422" s="20"/>
      <c r="D422" s="21"/>
      <c r="E422" s="22"/>
      <c r="F422" s="22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0"/>
      <c r="W422" s="20"/>
      <c r="X422" s="25"/>
      <c r="Y422" s="25"/>
    </row>
    <row r="423" spans="3:25" ht="36" customHeight="1" x14ac:dyDescent="0.2">
      <c r="C423" s="20"/>
      <c r="D423" s="21"/>
      <c r="E423" s="22"/>
      <c r="F423" s="22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0"/>
      <c r="W423" s="20"/>
      <c r="X423" s="25"/>
      <c r="Y423" s="25"/>
    </row>
    <row r="424" spans="3:25" ht="36" customHeight="1" x14ac:dyDescent="0.2">
      <c r="C424" s="20"/>
      <c r="D424" s="21"/>
      <c r="E424" s="22"/>
      <c r="F424" s="22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0"/>
      <c r="W424" s="20"/>
      <c r="X424" s="25"/>
      <c r="Y424" s="25"/>
    </row>
    <row r="425" spans="3:25" ht="36" customHeight="1" x14ac:dyDescent="0.2">
      <c r="C425" s="20"/>
      <c r="D425" s="21"/>
      <c r="E425" s="22"/>
      <c r="F425" s="22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0"/>
      <c r="W425" s="20"/>
      <c r="X425" s="25"/>
      <c r="Y425" s="25"/>
    </row>
    <row r="426" spans="3:25" ht="36" customHeight="1" x14ac:dyDescent="0.2">
      <c r="C426" s="20"/>
      <c r="D426" s="21"/>
      <c r="E426" s="22"/>
      <c r="F426" s="22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0"/>
      <c r="W426" s="20"/>
      <c r="X426" s="25"/>
      <c r="Y426" s="25"/>
    </row>
    <row r="427" spans="3:25" ht="36" customHeight="1" x14ac:dyDescent="0.2">
      <c r="C427" s="20"/>
      <c r="D427" s="21"/>
      <c r="E427" s="22"/>
      <c r="F427" s="22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0"/>
      <c r="W427" s="20"/>
      <c r="X427" s="25"/>
      <c r="Y427" s="25"/>
    </row>
    <row r="428" spans="3:25" ht="36" customHeight="1" x14ac:dyDescent="0.2">
      <c r="C428" s="20"/>
      <c r="D428" s="21"/>
      <c r="E428" s="22"/>
      <c r="F428" s="22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0"/>
      <c r="W428" s="20"/>
      <c r="X428" s="25"/>
      <c r="Y428" s="25"/>
    </row>
    <row r="429" spans="3:25" ht="36" customHeight="1" x14ac:dyDescent="0.2">
      <c r="C429" s="20"/>
      <c r="D429" s="21"/>
      <c r="E429" s="22"/>
      <c r="F429" s="22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0"/>
      <c r="W429" s="20"/>
      <c r="X429" s="25"/>
      <c r="Y429" s="25"/>
    </row>
    <row r="430" spans="3:25" ht="36" customHeight="1" x14ac:dyDescent="0.2">
      <c r="C430" s="20"/>
      <c r="D430" s="21"/>
      <c r="E430" s="22"/>
      <c r="F430" s="22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0"/>
      <c r="W430" s="20"/>
      <c r="X430" s="25"/>
      <c r="Y430" s="25"/>
    </row>
    <row r="431" spans="3:25" ht="36" customHeight="1" x14ac:dyDescent="0.2">
      <c r="C431" s="20"/>
      <c r="D431" s="21"/>
      <c r="E431" s="22"/>
      <c r="F431" s="22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0"/>
      <c r="W431" s="20"/>
      <c r="X431" s="25"/>
      <c r="Y431" s="25"/>
    </row>
    <row r="432" spans="3:25" ht="36" customHeight="1" x14ac:dyDescent="0.2">
      <c r="C432" s="20"/>
      <c r="D432" s="21"/>
      <c r="E432" s="22"/>
      <c r="F432" s="22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0"/>
      <c r="W432" s="20"/>
      <c r="X432" s="25"/>
      <c r="Y432" s="25"/>
    </row>
    <row r="433" spans="3:25" ht="36" customHeight="1" x14ac:dyDescent="0.2">
      <c r="C433" s="20"/>
      <c r="D433" s="21"/>
      <c r="E433" s="22"/>
      <c r="F433" s="22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0"/>
      <c r="W433" s="20"/>
      <c r="X433" s="25"/>
      <c r="Y433" s="25"/>
    </row>
    <row r="434" spans="3:25" ht="36" customHeight="1" x14ac:dyDescent="0.2">
      <c r="C434" s="20"/>
      <c r="D434" s="21"/>
      <c r="E434" s="22"/>
      <c r="F434" s="22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0"/>
      <c r="W434" s="20"/>
      <c r="X434" s="25"/>
      <c r="Y434" s="25"/>
    </row>
    <row r="435" spans="3:25" ht="36" customHeight="1" x14ac:dyDescent="0.2">
      <c r="C435" s="20"/>
      <c r="D435" s="21"/>
      <c r="E435" s="22"/>
      <c r="F435" s="22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0"/>
      <c r="W435" s="20"/>
      <c r="X435" s="25"/>
      <c r="Y435" s="25"/>
    </row>
    <row r="436" spans="3:25" ht="36" customHeight="1" x14ac:dyDescent="0.2">
      <c r="C436" s="20"/>
      <c r="D436" s="21"/>
      <c r="E436" s="22"/>
      <c r="F436" s="22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0"/>
      <c r="W436" s="20"/>
      <c r="X436" s="25"/>
      <c r="Y436" s="25"/>
    </row>
    <row r="437" spans="3:25" ht="36" customHeight="1" x14ac:dyDescent="0.2">
      <c r="C437" s="20"/>
      <c r="D437" s="21"/>
      <c r="E437" s="22"/>
      <c r="F437" s="22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0"/>
      <c r="W437" s="20"/>
      <c r="X437" s="25"/>
      <c r="Y437" s="25"/>
    </row>
    <row r="438" spans="3:25" ht="36" customHeight="1" x14ac:dyDescent="0.2">
      <c r="C438" s="20"/>
      <c r="D438" s="21"/>
      <c r="E438" s="22"/>
      <c r="F438" s="22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0"/>
      <c r="W438" s="20"/>
      <c r="X438" s="25"/>
      <c r="Y438" s="25"/>
    </row>
    <row r="439" spans="3:25" ht="36" customHeight="1" x14ac:dyDescent="0.2">
      <c r="C439" s="20"/>
      <c r="D439" s="21"/>
      <c r="E439" s="22"/>
      <c r="F439" s="22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0"/>
      <c r="W439" s="20"/>
      <c r="X439" s="25"/>
      <c r="Y439" s="25"/>
    </row>
    <row r="440" spans="3:25" ht="36" customHeight="1" x14ac:dyDescent="0.2">
      <c r="C440" s="20"/>
      <c r="D440" s="21"/>
      <c r="E440" s="22"/>
      <c r="F440" s="22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0"/>
      <c r="W440" s="20"/>
      <c r="X440" s="25"/>
      <c r="Y440" s="25"/>
    </row>
    <row r="441" spans="3:25" ht="36" customHeight="1" x14ac:dyDescent="0.2">
      <c r="C441" s="20"/>
      <c r="D441" s="21"/>
      <c r="E441" s="22"/>
      <c r="F441" s="22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0"/>
      <c r="W441" s="20"/>
      <c r="X441" s="25"/>
      <c r="Y441" s="25"/>
    </row>
    <row r="442" spans="3:25" ht="36" customHeight="1" x14ac:dyDescent="0.2">
      <c r="C442" s="20"/>
      <c r="D442" s="21"/>
      <c r="E442" s="22"/>
      <c r="F442" s="22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0"/>
      <c r="W442" s="20"/>
      <c r="X442" s="25"/>
      <c r="Y442" s="25"/>
    </row>
    <row r="443" spans="3:25" ht="36" customHeight="1" x14ac:dyDescent="0.2">
      <c r="C443" s="20"/>
      <c r="D443" s="21"/>
      <c r="E443" s="22"/>
      <c r="F443" s="22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0"/>
      <c r="W443" s="20"/>
      <c r="X443" s="25"/>
      <c r="Y443" s="25"/>
    </row>
    <row r="444" spans="3:25" ht="36" customHeight="1" x14ac:dyDescent="0.2">
      <c r="C444" s="20"/>
      <c r="D444" s="21"/>
      <c r="E444" s="22"/>
      <c r="F444" s="22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0"/>
      <c r="W444" s="20"/>
      <c r="X444" s="25"/>
      <c r="Y444" s="25"/>
    </row>
    <row r="445" spans="3:25" ht="36" customHeight="1" x14ac:dyDescent="0.2">
      <c r="C445" s="20"/>
      <c r="D445" s="21"/>
      <c r="E445" s="22"/>
      <c r="F445" s="22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0"/>
      <c r="W445" s="20"/>
      <c r="X445" s="25"/>
      <c r="Y445" s="25"/>
    </row>
    <row r="446" spans="3:25" ht="36" customHeight="1" x14ac:dyDescent="0.2">
      <c r="C446" s="20"/>
      <c r="D446" s="21"/>
      <c r="E446" s="22"/>
      <c r="F446" s="22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0"/>
      <c r="W446" s="20"/>
      <c r="X446" s="25"/>
      <c r="Y446" s="25"/>
    </row>
    <row r="447" spans="3:25" ht="36" customHeight="1" x14ac:dyDescent="0.2">
      <c r="C447" s="20"/>
      <c r="D447" s="21"/>
      <c r="E447" s="22"/>
      <c r="F447" s="22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0"/>
      <c r="W447" s="20"/>
      <c r="X447" s="25"/>
      <c r="Y447" s="25"/>
    </row>
    <row r="448" spans="3:25" ht="36" customHeight="1" x14ac:dyDescent="0.2">
      <c r="C448" s="20"/>
      <c r="D448" s="21"/>
      <c r="E448" s="22"/>
      <c r="F448" s="22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0"/>
      <c r="W448" s="20"/>
      <c r="X448" s="25"/>
      <c r="Y448" s="25"/>
    </row>
    <row r="449" spans="3:25" ht="36" customHeight="1" x14ac:dyDescent="0.2">
      <c r="C449" s="20"/>
      <c r="D449" s="21"/>
      <c r="E449" s="22"/>
      <c r="F449" s="22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0"/>
      <c r="W449" s="20"/>
      <c r="X449" s="25"/>
      <c r="Y449" s="25"/>
    </row>
    <row r="450" spans="3:25" ht="36" customHeight="1" x14ac:dyDescent="0.2">
      <c r="C450" s="20"/>
      <c r="D450" s="21"/>
      <c r="E450" s="22"/>
      <c r="F450" s="22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0"/>
      <c r="W450" s="20"/>
      <c r="X450" s="25"/>
      <c r="Y450" s="25"/>
    </row>
    <row r="451" spans="3:25" ht="36" customHeight="1" x14ac:dyDescent="0.2">
      <c r="C451" s="20"/>
      <c r="D451" s="21"/>
      <c r="E451" s="22"/>
      <c r="F451" s="22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0"/>
      <c r="W451" s="20"/>
      <c r="X451" s="25"/>
      <c r="Y451" s="25"/>
    </row>
    <row r="452" spans="3:25" ht="36" customHeight="1" x14ac:dyDescent="0.2">
      <c r="C452" s="20"/>
      <c r="D452" s="21"/>
      <c r="E452" s="22"/>
      <c r="F452" s="22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0"/>
      <c r="W452" s="20"/>
      <c r="X452" s="25"/>
      <c r="Y452" s="25"/>
    </row>
    <row r="453" spans="3:25" ht="36" customHeight="1" x14ac:dyDescent="0.2">
      <c r="C453" s="20"/>
      <c r="D453" s="21"/>
      <c r="E453" s="22"/>
      <c r="F453" s="22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0"/>
      <c r="W453" s="20"/>
      <c r="X453" s="25"/>
      <c r="Y453" s="25"/>
    </row>
    <row r="454" spans="3:25" ht="36" customHeight="1" x14ac:dyDescent="0.2">
      <c r="C454" s="20"/>
      <c r="D454" s="21"/>
      <c r="E454" s="22"/>
      <c r="F454" s="22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0"/>
      <c r="W454" s="20"/>
      <c r="X454" s="25"/>
      <c r="Y454" s="25"/>
    </row>
    <row r="455" spans="3:25" ht="36" customHeight="1" x14ac:dyDescent="0.2">
      <c r="C455" s="20"/>
      <c r="D455" s="21"/>
      <c r="E455" s="22"/>
      <c r="F455" s="22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0"/>
      <c r="W455" s="20"/>
      <c r="X455" s="25"/>
      <c r="Y455" s="25"/>
    </row>
    <row r="456" spans="3:25" ht="36" customHeight="1" x14ac:dyDescent="0.2">
      <c r="C456" s="20"/>
      <c r="D456" s="21"/>
      <c r="E456" s="22"/>
      <c r="F456" s="22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0"/>
      <c r="W456" s="20"/>
      <c r="X456" s="25"/>
      <c r="Y456" s="25"/>
    </row>
    <row r="457" spans="3:25" ht="36" customHeight="1" x14ac:dyDescent="0.2">
      <c r="C457" s="20"/>
      <c r="D457" s="21"/>
      <c r="E457" s="22"/>
      <c r="F457" s="22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0"/>
      <c r="W457" s="20"/>
      <c r="X457" s="25"/>
      <c r="Y457" s="25"/>
    </row>
    <row r="458" spans="3:25" ht="36" customHeight="1" x14ac:dyDescent="0.2">
      <c r="C458" s="20"/>
      <c r="D458" s="21"/>
      <c r="E458" s="22"/>
      <c r="F458" s="22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0"/>
      <c r="W458" s="20"/>
      <c r="X458" s="25"/>
      <c r="Y458" s="25"/>
    </row>
    <row r="459" spans="3:25" ht="36" customHeight="1" x14ac:dyDescent="0.2">
      <c r="C459" s="20"/>
      <c r="D459" s="21"/>
      <c r="E459" s="22"/>
      <c r="F459" s="22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0"/>
      <c r="W459" s="20"/>
      <c r="X459" s="25"/>
      <c r="Y459" s="25"/>
    </row>
    <row r="460" spans="3:25" ht="36" customHeight="1" x14ac:dyDescent="0.2">
      <c r="C460" s="20"/>
      <c r="D460" s="21"/>
      <c r="E460" s="22"/>
      <c r="F460" s="22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0"/>
      <c r="W460" s="20"/>
      <c r="X460" s="25"/>
      <c r="Y460" s="25"/>
    </row>
    <row r="461" spans="3:25" ht="36" customHeight="1" x14ac:dyDescent="0.2">
      <c r="C461" s="20"/>
      <c r="D461" s="21"/>
      <c r="E461" s="22"/>
      <c r="F461" s="22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0"/>
      <c r="W461" s="20"/>
      <c r="X461" s="25"/>
      <c r="Y461" s="25"/>
    </row>
    <row r="462" spans="3:25" ht="36" customHeight="1" x14ac:dyDescent="0.2">
      <c r="C462" s="20"/>
      <c r="D462" s="21"/>
      <c r="E462" s="22"/>
      <c r="F462" s="22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0"/>
      <c r="W462" s="20"/>
      <c r="X462" s="25"/>
      <c r="Y462" s="25"/>
    </row>
    <row r="463" spans="3:25" ht="36" customHeight="1" x14ac:dyDescent="0.2">
      <c r="C463" s="20"/>
      <c r="D463" s="21"/>
      <c r="E463" s="22"/>
      <c r="F463" s="22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0"/>
      <c r="W463" s="20"/>
      <c r="X463" s="25"/>
      <c r="Y463" s="25"/>
    </row>
    <row r="464" spans="3:25" ht="36" customHeight="1" x14ac:dyDescent="0.2">
      <c r="C464" s="20"/>
      <c r="D464" s="21"/>
      <c r="E464" s="22"/>
      <c r="F464" s="22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0"/>
      <c r="W464" s="20"/>
      <c r="X464" s="25"/>
      <c r="Y464" s="25"/>
    </row>
    <row r="465" spans="3:25" ht="36" customHeight="1" x14ac:dyDescent="0.2">
      <c r="C465" s="20"/>
      <c r="D465" s="21"/>
      <c r="E465" s="22"/>
      <c r="F465" s="22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0"/>
      <c r="W465" s="20"/>
      <c r="X465" s="25"/>
      <c r="Y465" s="25"/>
    </row>
    <row r="466" spans="3:25" ht="36" customHeight="1" x14ac:dyDescent="0.2">
      <c r="C466" s="20"/>
      <c r="D466" s="21"/>
      <c r="E466" s="22"/>
      <c r="F466" s="22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0"/>
      <c r="W466" s="20"/>
      <c r="X466" s="25"/>
      <c r="Y466" s="25"/>
    </row>
    <row r="467" spans="3:25" ht="36" customHeight="1" x14ac:dyDescent="0.2">
      <c r="C467" s="20"/>
      <c r="D467" s="21"/>
      <c r="E467" s="22"/>
      <c r="F467" s="22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0"/>
      <c r="W467" s="20"/>
      <c r="X467" s="25"/>
      <c r="Y467" s="25"/>
    </row>
    <row r="468" spans="3:25" ht="36" customHeight="1" x14ac:dyDescent="0.2">
      <c r="C468" s="20"/>
      <c r="D468" s="21"/>
      <c r="E468" s="22"/>
      <c r="F468" s="22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0"/>
      <c r="W468" s="20"/>
      <c r="X468" s="25"/>
      <c r="Y468" s="25"/>
    </row>
    <row r="469" spans="3:25" ht="36" customHeight="1" x14ac:dyDescent="0.2">
      <c r="C469" s="20"/>
      <c r="D469" s="21"/>
      <c r="E469" s="22"/>
      <c r="F469" s="22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0"/>
      <c r="W469" s="20"/>
      <c r="X469" s="25"/>
      <c r="Y469" s="25"/>
    </row>
    <row r="470" spans="3:25" ht="36" customHeight="1" x14ac:dyDescent="0.2">
      <c r="C470" s="20"/>
      <c r="D470" s="21"/>
      <c r="E470" s="22"/>
      <c r="F470" s="22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0"/>
      <c r="W470" s="20"/>
      <c r="X470" s="25"/>
      <c r="Y470" s="25"/>
    </row>
    <row r="471" spans="3:25" ht="36" customHeight="1" x14ac:dyDescent="0.2">
      <c r="C471" s="20"/>
      <c r="D471" s="21"/>
      <c r="E471" s="22"/>
      <c r="F471" s="22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0"/>
      <c r="W471" s="20"/>
      <c r="X471" s="25"/>
      <c r="Y471" s="25"/>
    </row>
    <row r="472" spans="3:25" ht="36" customHeight="1" x14ac:dyDescent="0.2">
      <c r="C472" s="20"/>
      <c r="D472" s="21"/>
      <c r="E472" s="22"/>
      <c r="F472" s="22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0"/>
      <c r="W472" s="20"/>
      <c r="X472" s="25"/>
      <c r="Y472" s="25"/>
    </row>
    <row r="473" spans="3:25" ht="36" customHeight="1" x14ac:dyDescent="0.2">
      <c r="C473" s="20"/>
      <c r="D473" s="21"/>
      <c r="E473" s="22"/>
      <c r="F473" s="22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0"/>
      <c r="W473" s="20"/>
      <c r="X473" s="25"/>
      <c r="Y473" s="25"/>
    </row>
    <row r="474" spans="3:25" ht="36" customHeight="1" x14ac:dyDescent="0.2">
      <c r="C474" s="20"/>
      <c r="D474" s="21"/>
      <c r="E474" s="22"/>
      <c r="F474" s="22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0"/>
      <c r="W474" s="20"/>
      <c r="X474" s="25"/>
      <c r="Y474" s="25"/>
    </row>
    <row r="475" spans="3:25" ht="36" customHeight="1" x14ac:dyDescent="0.2">
      <c r="C475" s="20"/>
      <c r="D475" s="21"/>
      <c r="E475" s="22"/>
      <c r="F475" s="22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0"/>
      <c r="W475" s="20"/>
      <c r="X475" s="25"/>
      <c r="Y475" s="25"/>
    </row>
    <row r="476" spans="3:25" ht="36" customHeight="1" x14ac:dyDescent="0.2">
      <c r="C476" s="20"/>
      <c r="D476" s="21"/>
      <c r="E476" s="22"/>
      <c r="F476" s="22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0"/>
      <c r="W476" s="20"/>
      <c r="X476" s="25"/>
      <c r="Y476" s="25"/>
    </row>
    <row r="477" spans="3:25" ht="36" customHeight="1" x14ac:dyDescent="0.2">
      <c r="C477" s="20"/>
      <c r="D477" s="21"/>
      <c r="E477" s="22"/>
      <c r="F477" s="22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0"/>
      <c r="W477" s="20"/>
      <c r="X477" s="25"/>
      <c r="Y477" s="25"/>
    </row>
    <row r="478" spans="3:25" ht="36" customHeight="1" x14ac:dyDescent="0.2">
      <c r="C478" s="20"/>
      <c r="D478" s="21"/>
      <c r="E478" s="22"/>
      <c r="F478" s="22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0"/>
      <c r="W478" s="20"/>
      <c r="X478" s="25"/>
      <c r="Y478" s="25"/>
    </row>
    <row r="479" spans="3:25" ht="36" customHeight="1" x14ac:dyDescent="0.2">
      <c r="C479" s="20"/>
      <c r="D479" s="21"/>
      <c r="E479" s="22"/>
      <c r="F479" s="22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0"/>
      <c r="W479" s="20"/>
      <c r="X479" s="25"/>
      <c r="Y479" s="25"/>
    </row>
    <row r="480" spans="3:25" ht="36" customHeight="1" x14ac:dyDescent="0.2">
      <c r="C480" s="20"/>
      <c r="D480" s="21"/>
      <c r="E480" s="22"/>
      <c r="F480" s="22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0"/>
      <c r="W480" s="20"/>
      <c r="X480" s="25"/>
      <c r="Y480" s="25"/>
    </row>
    <row r="481" spans="3:25" ht="36" customHeight="1" x14ac:dyDescent="0.2">
      <c r="C481" s="20"/>
      <c r="D481" s="21"/>
      <c r="E481" s="22"/>
      <c r="F481" s="22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0"/>
      <c r="W481" s="20"/>
      <c r="X481" s="25"/>
      <c r="Y481" s="25"/>
    </row>
    <row r="482" spans="3:25" ht="36" customHeight="1" x14ac:dyDescent="0.2">
      <c r="C482" s="20"/>
      <c r="D482" s="21"/>
      <c r="E482" s="22"/>
      <c r="F482" s="22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0"/>
      <c r="W482" s="20"/>
      <c r="X482" s="25"/>
      <c r="Y482" s="25"/>
    </row>
    <row r="483" spans="3:25" ht="36" customHeight="1" x14ac:dyDescent="0.2">
      <c r="C483" s="20"/>
      <c r="D483" s="21"/>
      <c r="E483" s="22"/>
      <c r="F483" s="22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0"/>
      <c r="W483" s="20"/>
      <c r="X483" s="25"/>
      <c r="Y483" s="25"/>
    </row>
    <row r="484" spans="3:25" ht="36" customHeight="1" x14ac:dyDescent="0.2">
      <c r="C484" s="20"/>
      <c r="D484" s="21"/>
      <c r="E484" s="22"/>
      <c r="F484" s="22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0"/>
      <c r="W484" s="20"/>
      <c r="X484" s="25"/>
      <c r="Y484" s="25"/>
    </row>
    <row r="485" spans="3:25" ht="36" customHeight="1" x14ac:dyDescent="0.2">
      <c r="C485" s="20"/>
      <c r="D485" s="21"/>
      <c r="E485" s="22"/>
      <c r="F485" s="22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0"/>
      <c r="W485" s="20"/>
      <c r="X485" s="25"/>
      <c r="Y485" s="25"/>
    </row>
    <row r="486" spans="3:25" ht="36" customHeight="1" x14ac:dyDescent="0.2">
      <c r="C486" s="20"/>
      <c r="D486" s="21"/>
      <c r="E486" s="22"/>
      <c r="F486" s="22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0"/>
      <c r="W486" s="20"/>
      <c r="X486" s="25"/>
      <c r="Y486" s="25"/>
    </row>
    <row r="487" spans="3:25" ht="36" customHeight="1" x14ac:dyDescent="0.2">
      <c r="C487" s="20"/>
      <c r="D487" s="21"/>
      <c r="E487" s="22"/>
      <c r="F487" s="22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0"/>
      <c r="W487" s="20"/>
      <c r="X487" s="25"/>
      <c r="Y487" s="25"/>
    </row>
    <row r="488" spans="3:25" ht="36" customHeight="1" x14ac:dyDescent="0.2">
      <c r="C488" s="20"/>
      <c r="D488" s="21"/>
      <c r="E488" s="22"/>
      <c r="F488" s="22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0"/>
      <c r="W488" s="20"/>
      <c r="X488" s="25"/>
      <c r="Y488" s="25"/>
    </row>
    <row r="489" spans="3:25" ht="36" customHeight="1" x14ac:dyDescent="0.2">
      <c r="C489" s="20"/>
      <c r="D489" s="21"/>
      <c r="E489" s="22"/>
      <c r="F489" s="22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0"/>
      <c r="W489" s="20"/>
      <c r="X489" s="25"/>
      <c r="Y489" s="25"/>
    </row>
    <row r="490" spans="3:25" ht="36" customHeight="1" x14ac:dyDescent="0.2">
      <c r="C490" s="20"/>
      <c r="D490" s="21"/>
      <c r="E490" s="22"/>
      <c r="F490" s="22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0"/>
      <c r="W490" s="20"/>
      <c r="X490" s="25"/>
      <c r="Y490" s="25"/>
    </row>
    <row r="491" spans="3:25" ht="36" customHeight="1" x14ac:dyDescent="0.2">
      <c r="C491" s="20"/>
      <c r="D491" s="21"/>
      <c r="E491" s="22"/>
      <c r="F491" s="22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0"/>
      <c r="W491" s="20"/>
      <c r="X491" s="25"/>
      <c r="Y491" s="25"/>
    </row>
    <row r="492" spans="3:25" ht="36" customHeight="1" x14ac:dyDescent="0.2">
      <c r="C492" s="20"/>
      <c r="D492" s="21"/>
      <c r="E492" s="22"/>
      <c r="F492" s="22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0"/>
      <c r="W492" s="20"/>
      <c r="X492" s="25"/>
      <c r="Y492" s="25"/>
    </row>
    <row r="493" spans="3:25" ht="36" customHeight="1" x14ac:dyDescent="0.2">
      <c r="C493" s="20"/>
      <c r="D493" s="21"/>
      <c r="E493" s="22"/>
      <c r="F493" s="22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0"/>
      <c r="W493" s="20"/>
      <c r="X493" s="25"/>
      <c r="Y493" s="25"/>
    </row>
    <row r="494" spans="3:25" ht="36" customHeight="1" x14ac:dyDescent="0.2">
      <c r="C494" s="20"/>
      <c r="D494" s="21"/>
      <c r="E494" s="22"/>
      <c r="F494" s="22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0"/>
      <c r="W494" s="20"/>
      <c r="X494" s="25"/>
      <c r="Y494" s="25"/>
    </row>
    <row r="495" spans="3:25" ht="36" customHeight="1" x14ac:dyDescent="0.2">
      <c r="C495" s="20"/>
      <c r="D495" s="21"/>
      <c r="E495" s="22"/>
      <c r="F495" s="22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0"/>
      <c r="W495" s="20"/>
      <c r="X495" s="25"/>
      <c r="Y495" s="25"/>
    </row>
    <row r="496" spans="3:25" ht="36" customHeight="1" x14ac:dyDescent="0.2">
      <c r="C496" s="20"/>
      <c r="D496" s="21"/>
      <c r="E496" s="22"/>
      <c r="F496" s="22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0"/>
      <c r="W496" s="20"/>
      <c r="X496" s="25"/>
      <c r="Y496" s="25"/>
    </row>
    <row r="497" spans="3:25" ht="36" customHeight="1" x14ac:dyDescent="0.2">
      <c r="C497" s="20"/>
      <c r="D497" s="21"/>
      <c r="E497" s="22"/>
      <c r="F497" s="22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0"/>
      <c r="W497" s="20"/>
      <c r="X497" s="25"/>
      <c r="Y497" s="25"/>
    </row>
    <row r="498" spans="3:25" ht="36" customHeight="1" x14ac:dyDescent="0.2">
      <c r="C498" s="20"/>
      <c r="D498" s="21"/>
      <c r="E498" s="22"/>
      <c r="F498" s="22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0"/>
      <c r="W498" s="20"/>
      <c r="X498" s="25"/>
      <c r="Y498" s="25"/>
    </row>
    <row r="499" spans="3:25" ht="36" customHeight="1" x14ac:dyDescent="0.2">
      <c r="C499" s="20"/>
      <c r="D499" s="21"/>
      <c r="E499" s="22"/>
      <c r="F499" s="22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0"/>
      <c r="W499" s="20"/>
      <c r="X499" s="25"/>
      <c r="Y499" s="25"/>
    </row>
    <row r="500" spans="3:25" ht="36" customHeight="1" x14ac:dyDescent="0.2">
      <c r="C500" s="20"/>
      <c r="D500" s="21"/>
      <c r="E500" s="22"/>
      <c r="F500" s="22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0"/>
      <c r="W500" s="20"/>
      <c r="X500" s="25"/>
      <c r="Y500" s="25"/>
    </row>
    <row r="501" spans="3:25" ht="36" customHeight="1" x14ac:dyDescent="0.2">
      <c r="C501" s="20"/>
      <c r="D501" s="21"/>
      <c r="E501" s="22"/>
      <c r="F501" s="22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0"/>
      <c r="W501" s="20"/>
      <c r="X501" s="25"/>
      <c r="Y501" s="25"/>
    </row>
    <row r="502" spans="3:25" ht="36" customHeight="1" x14ac:dyDescent="0.2">
      <c r="C502" s="20"/>
      <c r="D502" s="21"/>
      <c r="E502" s="22"/>
      <c r="F502" s="22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0"/>
      <c r="W502" s="20"/>
      <c r="X502" s="25"/>
      <c r="Y502" s="25"/>
    </row>
    <row r="503" spans="3:25" ht="36" customHeight="1" x14ac:dyDescent="0.2">
      <c r="C503" s="20"/>
      <c r="D503" s="21"/>
      <c r="E503" s="22"/>
      <c r="F503" s="22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0"/>
      <c r="W503" s="20"/>
      <c r="X503" s="25"/>
      <c r="Y503" s="25"/>
    </row>
    <row r="504" spans="3:25" ht="36" customHeight="1" x14ac:dyDescent="0.2">
      <c r="C504" s="20"/>
      <c r="D504" s="21"/>
      <c r="E504" s="22"/>
      <c r="F504" s="22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0"/>
      <c r="W504" s="20"/>
      <c r="X504" s="25"/>
      <c r="Y504" s="25"/>
    </row>
    <row r="505" spans="3:25" ht="36" customHeight="1" x14ac:dyDescent="0.2">
      <c r="C505" s="20"/>
      <c r="D505" s="21"/>
      <c r="E505" s="22"/>
      <c r="F505" s="22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0"/>
      <c r="W505" s="20"/>
      <c r="X505" s="25"/>
      <c r="Y505" s="25"/>
    </row>
    <row r="506" spans="3:25" ht="36" customHeight="1" x14ac:dyDescent="0.2">
      <c r="C506" s="20"/>
      <c r="D506" s="21"/>
      <c r="E506" s="22"/>
      <c r="F506" s="22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0"/>
      <c r="W506" s="20"/>
      <c r="X506" s="25"/>
      <c r="Y506" s="25"/>
    </row>
    <row r="507" spans="3:25" ht="36" customHeight="1" x14ac:dyDescent="0.2">
      <c r="C507" s="20"/>
      <c r="D507" s="21"/>
      <c r="E507" s="22"/>
      <c r="F507" s="22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0"/>
      <c r="W507" s="20"/>
      <c r="X507" s="25"/>
      <c r="Y507" s="25"/>
    </row>
    <row r="508" spans="3:25" ht="36" customHeight="1" x14ac:dyDescent="0.2">
      <c r="C508" s="20"/>
      <c r="D508" s="21"/>
      <c r="E508" s="22"/>
      <c r="F508" s="22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0"/>
      <c r="W508" s="20"/>
      <c r="X508" s="25"/>
      <c r="Y508" s="25"/>
    </row>
    <row r="509" spans="3:25" ht="36" customHeight="1" x14ac:dyDescent="0.2">
      <c r="C509" s="20"/>
      <c r="D509" s="21"/>
      <c r="E509" s="22"/>
      <c r="F509" s="22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0"/>
      <c r="W509" s="20"/>
      <c r="X509" s="25"/>
      <c r="Y509" s="25"/>
    </row>
    <row r="510" spans="3:25" ht="36" customHeight="1" x14ac:dyDescent="0.2">
      <c r="C510" s="20"/>
      <c r="D510" s="21"/>
      <c r="E510" s="22"/>
      <c r="F510" s="22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0"/>
      <c r="W510" s="20"/>
      <c r="X510" s="25"/>
      <c r="Y510" s="25"/>
    </row>
    <row r="511" spans="3:25" ht="36" customHeight="1" x14ac:dyDescent="0.2">
      <c r="C511" s="20"/>
      <c r="D511" s="21"/>
      <c r="E511" s="22"/>
      <c r="F511" s="22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0"/>
      <c r="W511" s="20"/>
      <c r="X511" s="25"/>
      <c r="Y511" s="25"/>
    </row>
    <row r="512" spans="3:25" ht="36" customHeight="1" x14ac:dyDescent="0.2">
      <c r="C512" s="20"/>
      <c r="D512" s="21"/>
      <c r="E512" s="22"/>
      <c r="F512" s="22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0"/>
      <c r="W512" s="20"/>
      <c r="X512" s="25"/>
      <c r="Y512" s="25"/>
    </row>
    <row r="513" spans="3:25" ht="36" customHeight="1" x14ac:dyDescent="0.2">
      <c r="C513" s="20"/>
      <c r="D513" s="21"/>
      <c r="E513" s="22"/>
      <c r="F513" s="22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0"/>
      <c r="W513" s="20"/>
      <c r="X513" s="25"/>
      <c r="Y513" s="25"/>
    </row>
    <row r="514" spans="3:25" ht="36" customHeight="1" x14ac:dyDescent="0.2">
      <c r="C514" s="20"/>
      <c r="D514" s="21"/>
      <c r="E514" s="22"/>
      <c r="F514" s="22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0"/>
      <c r="W514" s="20"/>
      <c r="X514" s="25"/>
      <c r="Y514" s="25"/>
    </row>
    <row r="515" spans="3:25" ht="36" customHeight="1" x14ac:dyDescent="0.2">
      <c r="C515" s="20"/>
      <c r="D515" s="21"/>
      <c r="E515" s="22"/>
      <c r="F515" s="22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0"/>
      <c r="W515" s="20"/>
      <c r="X515" s="25"/>
      <c r="Y515" s="25"/>
    </row>
    <row r="516" spans="3:25" ht="36" customHeight="1" x14ac:dyDescent="0.2">
      <c r="C516" s="20"/>
      <c r="D516" s="21"/>
      <c r="E516" s="22"/>
      <c r="F516" s="22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0"/>
      <c r="W516" s="20"/>
      <c r="X516" s="25"/>
      <c r="Y516" s="25"/>
    </row>
    <row r="517" spans="3:25" ht="36" customHeight="1" x14ac:dyDescent="0.2">
      <c r="C517" s="20"/>
      <c r="D517" s="21"/>
      <c r="E517" s="22"/>
      <c r="F517" s="22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0"/>
      <c r="W517" s="20"/>
      <c r="X517" s="25"/>
      <c r="Y517" s="25"/>
    </row>
    <row r="518" spans="3:25" ht="36" customHeight="1" x14ac:dyDescent="0.2">
      <c r="C518" s="20"/>
      <c r="D518" s="21"/>
      <c r="E518" s="22"/>
      <c r="F518" s="22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0"/>
      <c r="W518" s="20"/>
      <c r="X518" s="25"/>
      <c r="Y518" s="25"/>
    </row>
    <row r="519" spans="3:25" ht="36" customHeight="1" x14ac:dyDescent="0.2">
      <c r="C519" s="20"/>
      <c r="D519" s="21"/>
      <c r="E519" s="22"/>
      <c r="F519" s="22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0"/>
      <c r="W519" s="20"/>
      <c r="X519" s="25"/>
      <c r="Y519" s="25"/>
    </row>
    <row r="520" spans="3:25" ht="36" customHeight="1" x14ac:dyDescent="0.2">
      <c r="C520" s="20"/>
      <c r="D520" s="21"/>
      <c r="E520" s="22"/>
      <c r="F520" s="22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0"/>
      <c r="W520" s="20"/>
      <c r="X520" s="25"/>
      <c r="Y520" s="25"/>
    </row>
    <row r="521" spans="3:25" ht="36" customHeight="1" x14ac:dyDescent="0.2">
      <c r="C521" s="20"/>
      <c r="D521" s="21"/>
      <c r="E521" s="22"/>
      <c r="F521" s="22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0"/>
      <c r="W521" s="20"/>
      <c r="X521" s="25"/>
      <c r="Y521" s="25"/>
    </row>
    <row r="522" spans="3:25" ht="36" customHeight="1" x14ac:dyDescent="0.2">
      <c r="C522" s="20"/>
      <c r="D522" s="21"/>
      <c r="E522" s="22"/>
      <c r="F522" s="22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0"/>
      <c r="W522" s="20"/>
      <c r="X522" s="25"/>
      <c r="Y522" s="25"/>
    </row>
    <row r="523" spans="3:25" ht="36" customHeight="1" x14ac:dyDescent="0.2">
      <c r="C523" s="20"/>
      <c r="D523" s="21"/>
      <c r="E523" s="22"/>
      <c r="F523" s="22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0"/>
      <c r="W523" s="20"/>
      <c r="X523" s="25"/>
      <c r="Y523" s="25"/>
    </row>
    <row r="524" spans="3:25" ht="36" customHeight="1" x14ac:dyDescent="0.2">
      <c r="C524" s="20"/>
      <c r="D524" s="21"/>
      <c r="E524" s="22"/>
      <c r="F524" s="22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0"/>
      <c r="W524" s="20"/>
      <c r="X524" s="25"/>
      <c r="Y524" s="25"/>
    </row>
    <row r="525" spans="3:25" ht="36" customHeight="1" x14ac:dyDescent="0.2">
      <c r="C525" s="20"/>
      <c r="D525" s="21"/>
      <c r="E525" s="22"/>
      <c r="F525" s="22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0"/>
      <c r="W525" s="20"/>
      <c r="X525" s="25"/>
      <c r="Y525" s="25"/>
    </row>
    <row r="526" spans="3:25" ht="36" customHeight="1" x14ac:dyDescent="0.2">
      <c r="C526" s="20"/>
      <c r="D526" s="21"/>
      <c r="E526" s="22"/>
      <c r="F526" s="22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0"/>
      <c r="W526" s="20"/>
      <c r="X526" s="25"/>
      <c r="Y526" s="25"/>
    </row>
    <row r="527" spans="3:25" ht="36" customHeight="1" x14ac:dyDescent="0.2">
      <c r="C527" s="20"/>
      <c r="D527" s="21"/>
      <c r="E527" s="22"/>
      <c r="F527" s="22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0"/>
      <c r="W527" s="20"/>
      <c r="X527" s="25"/>
      <c r="Y527" s="25"/>
    </row>
    <row r="528" spans="3:25" ht="36" customHeight="1" x14ac:dyDescent="0.2">
      <c r="C528" s="20"/>
      <c r="D528" s="21"/>
      <c r="E528" s="22"/>
      <c r="F528" s="22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0"/>
      <c r="W528" s="20"/>
      <c r="X528" s="25"/>
      <c r="Y528" s="25"/>
    </row>
    <row r="529" spans="3:25" ht="36" customHeight="1" x14ac:dyDescent="0.2">
      <c r="C529" s="20"/>
      <c r="D529" s="21"/>
      <c r="E529" s="22"/>
      <c r="F529" s="22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0"/>
      <c r="W529" s="20"/>
      <c r="X529" s="25"/>
      <c r="Y529" s="25"/>
    </row>
    <row r="530" spans="3:25" ht="36" customHeight="1" x14ac:dyDescent="0.2">
      <c r="C530" s="20"/>
      <c r="D530" s="21"/>
      <c r="E530" s="22"/>
      <c r="F530" s="22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0"/>
      <c r="W530" s="20"/>
      <c r="X530" s="25"/>
      <c r="Y530" s="25"/>
    </row>
    <row r="531" spans="3:25" ht="36" customHeight="1" x14ac:dyDescent="0.2">
      <c r="C531" s="20"/>
      <c r="D531" s="21"/>
      <c r="E531" s="22"/>
      <c r="F531" s="22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0"/>
      <c r="W531" s="20"/>
      <c r="X531" s="25"/>
      <c r="Y531" s="25"/>
    </row>
    <row r="532" spans="3:25" ht="36" customHeight="1" x14ac:dyDescent="0.2">
      <c r="C532" s="20"/>
      <c r="D532" s="21"/>
      <c r="E532" s="22"/>
      <c r="F532" s="22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0"/>
      <c r="W532" s="20"/>
      <c r="X532" s="25"/>
      <c r="Y532" s="25"/>
    </row>
    <row r="533" spans="3:25" ht="36" customHeight="1" x14ac:dyDescent="0.2">
      <c r="C533" s="20"/>
      <c r="D533" s="21"/>
      <c r="E533" s="22"/>
      <c r="F533" s="22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0"/>
      <c r="W533" s="20"/>
      <c r="X533" s="25"/>
      <c r="Y533" s="25"/>
    </row>
    <row r="534" spans="3:25" ht="36" customHeight="1" x14ac:dyDescent="0.2">
      <c r="C534" s="20"/>
      <c r="D534" s="21"/>
      <c r="E534" s="22"/>
      <c r="F534" s="22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0"/>
      <c r="W534" s="20"/>
      <c r="X534" s="25"/>
      <c r="Y534" s="25"/>
    </row>
    <row r="535" spans="3:25" ht="36" customHeight="1" x14ac:dyDescent="0.2">
      <c r="C535" s="20"/>
      <c r="D535" s="21"/>
      <c r="E535" s="22"/>
      <c r="F535" s="22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0"/>
      <c r="W535" s="20"/>
      <c r="X535" s="25"/>
      <c r="Y535" s="25"/>
    </row>
    <row r="536" spans="3:25" ht="36" customHeight="1" x14ac:dyDescent="0.2">
      <c r="C536" s="20"/>
      <c r="D536" s="21"/>
      <c r="E536" s="22"/>
      <c r="F536" s="22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0"/>
      <c r="W536" s="20"/>
      <c r="X536" s="25"/>
      <c r="Y536" s="25"/>
    </row>
    <row r="537" spans="3:25" ht="36" customHeight="1" x14ac:dyDescent="0.2">
      <c r="C537" s="20"/>
      <c r="D537" s="21"/>
      <c r="E537" s="22"/>
      <c r="F537" s="22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0"/>
      <c r="W537" s="20"/>
      <c r="X537" s="25"/>
      <c r="Y537" s="25"/>
    </row>
    <row r="538" spans="3:25" ht="36" customHeight="1" x14ac:dyDescent="0.2">
      <c r="C538" s="20"/>
      <c r="D538" s="21"/>
      <c r="E538" s="22"/>
      <c r="F538" s="22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0"/>
      <c r="W538" s="20"/>
      <c r="X538" s="25"/>
      <c r="Y538" s="25"/>
    </row>
    <row r="539" spans="3:25" ht="36" customHeight="1" x14ac:dyDescent="0.2">
      <c r="C539" s="20"/>
      <c r="D539" s="21"/>
      <c r="E539" s="22"/>
      <c r="F539" s="22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0"/>
      <c r="W539" s="20"/>
      <c r="X539" s="25"/>
      <c r="Y539" s="25"/>
    </row>
    <row r="540" spans="3:25" ht="36" customHeight="1" x14ac:dyDescent="0.2">
      <c r="C540" s="20"/>
      <c r="D540" s="21"/>
      <c r="E540" s="22"/>
      <c r="F540" s="22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0"/>
      <c r="W540" s="20"/>
      <c r="X540" s="25"/>
      <c r="Y540" s="25"/>
    </row>
    <row r="541" spans="3:25" ht="36" customHeight="1" x14ac:dyDescent="0.2">
      <c r="C541" s="20"/>
      <c r="D541" s="21"/>
      <c r="E541" s="22"/>
      <c r="F541" s="22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0"/>
      <c r="W541" s="20"/>
      <c r="X541" s="25"/>
      <c r="Y541" s="25"/>
    </row>
    <row r="542" spans="3:25" ht="36" customHeight="1" x14ac:dyDescent="0.2">
      <c r="C542" s="20"/>
      <c r="D542" s="21"/>
      <c r="E542" s="22"/>
      <c r="F542" s="22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0"/>
      <c r="W542" s="20"/>
      <c r="X542" s="25"/>
      <c r="Y542" s="25"/>
    </row>
    <row r="543" spans="3:25" ht="36" customHeight="1" x14ac:dyDescent="0.2">
      <c r="C543" s="20"/>
      <c r="D543" s="21"/>
      <c r="E543" s="22"/>
      <c r="F543" s="22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0"/>
      <c r="W543" s="20"/>
      <c r="X543" s="25"/>
      <c r="Y543" s="25"/>
    </row>
    <row r="544" spans="3:25" ht="36" customHeight="1" x14ac:dyDescent="0.2">
      <c r="C544" s="20"/>
      <c r="D544" s="21"/>
      <c r="E544" s="22"/>
      <c r="F544" s="22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0"/>
      <c r="W544" s="20"/>
      <c r="X544" s="25"/>
      <c r="Y544" s="25"/>
    </row>
    <row r="545" spans="3:25" ht="36" customHeight="1" x14ac:dyDescent="0.2">
      <c r="C545" s="20"/>
      <c r="D545" s="21"/>
      <c r="E545" s="22"/>
      <c r="F545" s="22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0"/>
      <c r="W545" s="20"/>
      <c r="X545" s="25"/>
      <c r="Y545" s="25"/>
    </row>
    <row r="546" spans="3:25" ht="36" customHeight="1" x14ac:dyDescent="0.2">
      <c r="C546" s="20"/>
      <c r="D546" s="21"/>
      <c r="E546" s="22"/>
      <c r="F546" s="22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0"/>
      <c r="W546" s="20"/>
      <c r="X546" s="25"/>
      <c r="Y546" s="25"/>
    </row>
    <row r="547" spans="3:25" ht="36" customHeight="1" x14ac:dyDescent="0.2">
      <c r="C547" s="20"/>
      <c r="D547" s="21"/>
      <c r="E547" s="22"/>
      <c r="F547" s="22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0"/>
      <c r="W547" s="20"/>
      <c r="X547" s="25"/>
      <c r="Y547" s="25"/>
    </row>
    <row r="548" spans="3:25" ht="36" customHeight="1" x14ac:dyDescent="0.2">
      <c r="C548" s="20"/>
      <c r="D548" s="21"/>
      <c r="E548" s="22"/>
      <c r="F548" s="22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0"/>
      <c r="W548" s="20"/>
      <c r="X548" s="25"/>
      <c r="Y548" s="25"/>
    </row>
    <row r="549" spans="3:25" ht="36" customHeight="1" x14ac:dyDescent="0.2">
      <c r="C549" s="20"/>
      <c r="D549" s="21"/>
      <c r="E549" s="22"/>
      <c r="F549" s="22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0"/>
      <c r="W549" s="20"/>
      <c r="X549" s="25"/>
      <c r="Y549" s="25"/>
    </row>
    <row r="550" spans="3:25" ht="36" customHeight="1" x14ac:dyDescent="0.2">
      <c r="C550" s="20"/>
      <c r="D550" s="21"/>
      <c r="E550" s="22"/>
      <c r="F550" s="22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0"/>
      <c r="W550" s="20"/>
      <c r="X550" s="25"/>
      <c r="Y550" s="25"/>
    </row>
    <row r="551" spans="3:25" ht="36" customHeight="1" x14ac:dyDescent="0.2">
      <c r="C551" s="20"/>
      <c r="D551" s="21"/>
      <c r="E551" s="22"/>
      <c r="F551" s="22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0"/>
      <c r="W551" s="20"/>
      <c r="X551" s="25"/>
      <c r="Y551" s="25"/>
    </row>
    <row r="552" spans="3:25" ht="36" customHeight="1" x14ac:dyDescent="0.2">
      <c r="C552" s="20"/>
      <c r="D552" s="21"/>
      <c r="E552" s="22"/>
      <c r="F552" s="22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0"/>
      <c r="W552" s="20"/>
      <c r="X552" s="25"/>
      <c r="Y552" s="25"/>
    </row>
    <row r="553" spans="3:25" ht="36" customHeight="1" x14ac:dyDescent="0.2">
      <c r="C553" s="20"/>
      <c r="D553" s="21"/>
      <c r="E553" s="22"/>
      <c r="F553" s="22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0"/>
      <c r="W553" s="20"/>
      <c r="X553" s="25"/>
      <c r="Y553" s="25"/>
    </row>
    <row r="554" spans="3:25" ht="36" customHeight="1" x14ac:dyDescent="0.2">
      <c r="C554" s="20"/>
      <c r="D554" s="21"/>
      <c r="E554" s="22"/>
      <c r="F554" s="22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0"/>
      <c r="W554" s="20"/>
      <c r="X554" s="25"/>
      <c r="Y554" s="25"/>
    </row>
    <row r="555" spans="3:25" ht="36" customHeight="1" x14ac:dyDescent="0.2">
      <c r="C555" s="20"/>
      <c r="D555" s="21"/>
      <c r="E555" s="22"/>
      <c r="F555" s="22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0"/>
      <c r="W555" s="20"/>
      <c r="X555" s="25"/>
      <c r="Y555" s="25"/>
    </row>
    <row r="556" spans="3:25" ht="36" customHeight="1" x14ac:dyDescent="0.2">
      <c r="C556" s="20"/>
      <c r="D556" s="21"/>
      <c r="E556" s="22"/>
      <c r="F556" s="22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0"/>
      <c r="W556" s="20"/>
      <c r="X556" s="25"/>
      <c r="Y556" s="25"/>
    </row>
    <row r="557" spans="3:25" ht="36" customHeight="1" x14ac:dyDescent="0.2">
      <c r="C557" s="20"/>
      <c r="D557" s="21"/>
      <c r="E557" s="22"/>
      <c r="F557" s="22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0"/>
      <c r="W557" s="20"/>
      <c r="X557" s="25"/>
      <c r="Y557" s="25"/>
    </row>
    <row r="558" spans="3:25" ht="36" customHeight="1" x14ac:dyDescent="0.2">
      <c r="C558" s="20"/>
      <c r="D558" s="21"/>
      <c r="E558" s="22"/>
      <c r="F558" s="22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0"/>
      <c r="W558" s="20"/>
      <c r="X558" s="25"/>
      <c r="Y558" s="25"/>
    </row>
    <row r="559" spans="3:25" ht="36" customHeight="1" x14ac:dyDescent="0.2">
      <c r="C559" s="20"/>
      <c r="D559" s="21"/>
      <c r="E559" s="22"/>
      <c r="F559" s="22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0"/>
      <c r="W559" s="20"/>
      <c r="X559" s="25"/>
      <c r="Y559" s="25"/>
    </row>
    <row r="560" spans="3:25" ht="36" customHeight="1" x14ac:dyDescent="0.2">
      <c r="C560" s="20"/>
      <c r="D560" s="21"/>
      <c r="E560" s="22"/>
      <c r="F560" s="22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0"/>
      <c r="W560" s="20"/>
      <c r="X560" s="25"/>
      <c r="Y560" s="25"/>
    </row>
    <row r="561" spans="3:25" ht="36" customHeight="1" x14ac:dyDescent="0.2">
      <c r="C561" s="20"/>
      <c r="D561" s="21"/>
      <c r="E561" s="22"/>
      <c r="F561" s="22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0"/>
      <c r="W561" s="20"/>
      <c r="X561" s="25"/>
      <c r="Y561" s="25"/>
    </row>
    <row r="562" spans="3:25" ht="36" customHeight="1" x14ac:dyDescent="0.2">
      <c r="C562" s="20"/>
      <c r="D562" s="21"/>
      <c r="E562" s="22"/>
      <c r="F562" s="22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0"/>
      <c r="W562" s="20"/>
      <c r="X562" s="25"/>
      <c r="Y562" s="25"/>
    </row>
    <row r="563" spans="3:25" ht="36" customHeight="1" x14ac:dyDescent="0.2">
      <c r="C563" s="20"/>
      <c r="D563" s="21"/>
      <c r="E563" s="22"/>
      <c r="F563" s="22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0"/>
      <c r="W563" s="20"/>
      <c r="X563" s="25"/>
      <c r="Y563" s="25"/>
    </row>
    <row r="564" spans="3:25" ht="36" customHeight="1" x14ac:dyDescent="0.2">
      <c r="C564" s="20"/>
      <c r="D564" s="21"/>
      <c r="E564" s="22"/>
      <c r="F564" s="22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0"/>
      <c r="W564" s="20"/>
      <c r="X564" s="25"/>
      <c r="Y564" s="25"/>
    </row>
    <row r="565" spans="3:25" ht="36" customHeight="1" x14ac:dyDescent="0.2">
      <c r="C565" s="20"/>
      <c r="D565" s="21"/>
      <c r="E565" s="22"/>
      <c r="F565" s="22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0"/>
      <c r="W565" s="20"/>
      <c r="X565" s="25"/>
      <c r="Y565" s="25"/>
    </row>
    <row r="566" spans="3:25" ht="36" customHeight="1" x14ac:dyDescent="0.2">
      <c r="C566" s="20"/>
      <c r="D566" s="21"/>
      <c r="E566" s="22"/>
      <c r="F566" s="22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0"/>
      <c r="W566" s="20"/>
      <c r="X566" s="25"/>
      <c r="Y566" s="25"/>
    </row>
    <row r="567" spans="3:25" ht="36" customHeight="1" x14ac:dyDescent="0.2">
      <c r="C567" s="20"/>
      <c r="D567" s="21"/>
      <c r="E567" s="22"/>
      <c r="F567" s="22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0"/>
      <c r="W567" s="20"/>
      <c r="X567" s="25"/>
      <c r="Y567" s="25"/>
    </row>
    <row r="568" spans="3:25" ht="36" customHeight="1" x14ac:dyDescent="0.2">
      <c r="C568" s="20"/>
      <c r="D568" s="21"/>
      <c r="E568" s="22"/>
      <c r="F568" s="22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0"/>
      <c r="W568" s="20"/>
      <c r="X568" s="25"/>
      <c r="Y568" s="25"/>
    </row>
    <row r="569" spans="3:25" ht="36" customHeight="1" x14ac:dyDescent="0.2">
      <c r="C569" s="20"/>
      <c r="D569" s="21"/>
      <c r="E569" s="22"/>
      <c r="F569" s="22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0"/>
      <c r="W569" s="20"/>
      <c r="X569" s="25"/>
      <c r="Y569" s="25"/>
    </row>
    <row r="570" spans="3:25" ht="36" customHeight="1" x14ac:dyDescent="0.2">
      <c r="C570" s="20"/>
      <c r="D570" s="21"/>
      <c r="E570" s="22"/>
      <c r="F570" s="22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0"/>
      <c r="W570" s="20"/>
      <c r="X570" s="25"/>
      <c r="Y570" s="25"/>
    </row>
    <row r="571" spans="3:25" ht="36" customHeight="1" x14ac:dyDescent="0.2">
      <c r="C571" s="20"/>
      <c r="D571" s="21"/>
      <c r="E571" s="22"/>
      <c r="F571" s="22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0"/>
      <c r="W571" s="20"/>
      <c r="X571" s="25"/>
      <c r="Y571" s="25"/>
    </row>
    <row r="572" spans="3:25" ht="36" customHeight="1" x14ac:dyDescent="0.2">
      <c r="C572" s="20"/>
      <c r="D572" s="21"/>
      <c r="E572" s="22"/>
      <c r="F572" s="22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0"/>
      <c r="W572" s="20"/>
      <c r="X572" s="25"/>
      <c r="Y572" s="25"/>
    </row>
    <row r="573" spans="3:25" ht="36" customHeight="1" x14ac:dyDescent="0.2">
      <c r="C573" s="20"/>
      <c r="D573" s="21"/>
      <c r="E573" s="22"/>
      <c r="F573" s="22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0"/>
      <c r="W573" s="20"/>
      <c r="X573" s="25"/>
      <c r="Y573" s="25"/>
    </row>
    <row r="574" spans="3:25" ht="36" customHeight="1" x14ac:dyDescent="0.2">
      <c r="C574" s="20"/>
      <c r="D574" s="21"/>
      <c r="E574" s="22"/>
      <c r="F574" s="22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0"/>
      <c r="W574" s="20"/>
      <c r="X574" s="25"/>
      <c r="Y574" s="25"/>
    </row>
    <row r="575" spans="3:25" ht="36" customHeight="1" x14ac:dyDescent="0.2">
      <c r="C575" s="20"/>
      <c r="D575" s="21"/>
      <c r="E575" s="22"/>
      <c r="F575" s="22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0"/>
      <c r="W575" s="20"/>
      <c r="X575" s="25"/>
      <c r="Y575" s="25"/>
    </row>
    <row r="576" spans="3:25" ht="36" customHeight="1" x14ac:dyDescent="0.2">
      <c r="C576" s="20"/>
      <c r="D576" s="21"/>
      <c r="E576" s="22"/>
      <c r="F576" s="22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0"/>
      <c r="W576" s="20"/>
      <c r="X576" s="25"/>
      <c r="Y576" s="25"/>
    </row>
    <row r="577" spans="3:25" ht="36" customHeight="1" x14ac:dyDescent="0.2">
      <c r="C577" s="20"/>
      <c r="D577" s="21"/>
      <c r="E577" s="22"/>
      <c r="F577" s="22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0"/>
      <c r="W577" s="20"/>
      <c r="X577" s="25"/>
      <c r="Y577" s="25"/>
    </row>
    <row r="578" spans="3:25" ht="36" customHeight="1" x14ac:dyDescent="0.2">
      <c r="C578" s="20"/>
      <c r="D578" s="21"/>
      <c r="E578" s="22"/>
      <c r="F578" s="22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0"/>
      <c r="W578" s="20"/>
      <c r="X578" s="25"/>
      <c r="Y578" s="25"/>
    </row>
    <row r="579" spans="3:25" ht="36" customHeight="1" x14ac:dyDescent="0.2">
      <c r="C579" s="20"/>
      <c r="D579" s="21"/>
      <c r="E579" s="22"/>
      <c r="F579" s="22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0"/>
      <c r="W579" s="20"/>
      <c r="X579" s="25"/>
      <c r="Y579" s="25"/>
    </row>
    <row r="580" spans="3:25" ht="36" customHeight="1" x14ac:dyDescent="0.2">
      <c r="C580" s="20"/>
      <c r="D580" s="21"/>
      <c r="E580" s="22"/>
      <c r="F580" s="22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0"/>
      <c r="W580" s="20"/>
      <c r="X580" s="25"/>
      <c r="Y580" s="25"/>
    </row>
    <row r="581" spans="3:25" ht="36" customHeight="1" x14ac:dyDescent="0.2">
      <c r="C581" s="20"/>
      <c r="D581" s="21"/>
      <c r="E581" s="22"/>
      <c r="F581" s="22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0"/>
      <c r="W581" s="20"/>
      <c r="X581" s="25"/>
      <c r="Y581" s="25"/>
    </row>
    <row r="582" spans="3:25" ht="36" customHeight="1" x14ac:dyDescent="0.2">
      <c r="C582" s="20"/>
      <c r="D582" s="21"/>
      <c r="E582" s="22"/>
      <c r="F582" s="22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0"/>
      <c r="W582" s="20"/>
      <c r="X582" s="25"/>
      <c r="Y582" s="25"/>
    </row>
    <row r="583" spans="3:25" ht="36" customHeight="1" x14ac:dyDescent="0.2">
      <c r="C583" s="20"/>
      <c r="D583" s="21"/>
      <c r="E583" s="22"/>
      <c r="F583" s="22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0"/>
      <c r="W583" s="20"/>
      <c r="X583" s="25"/>
      <c r="Y583" s="25"/>
    </row>
    <row r="584" spans="3:25" ht="36" customHeight="1" x14ac:dyDescent="0.2">
      <c r="C584" s="20"/>
      <c r="D584" s="21"/>
      <c r="E584" s="22"/>
      <c r="F584" s="22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0"/>
      <c r="W584" s="20"/>
      <c r="X584" s="25"/>
      <c r="Y584" s="25"/>
    </row>
    <row r="585" spans="3:25" ht="36" customHeight="1" x14ac:dyDescent="0.2">
      <c r="C585" s="20"/>
      <c r="D585" s="21"/>
      <c r="E585" s="22"/>
      <c r="F585" s="22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0"/>
      <c r="W585" s="20"/>
      <c r="X585" s="25"/>
      <c r="Y585" s="25"/>
    </row>
    <row r="586" spans="3:25" ht="36" customHeight="1" x14ac:dyDescent="0.2">
      <c r="C586" s="20"/>
      <c r="D586" s="21"/>
      <c r="E586" s="22"/>
      <c r="F586" s="22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0"/>
      <c r="W586" s="20"/>
      <c r="X586" s="25"/>
      <c r="Y586" s="25"/>
    </row>
    <row r="587" spans="3:25" ht="36" customHeight="1" x14ac:dyDescent="0.2">
      <c r="C587" s="20"/>
      <c r="D587" s="21"/>
      <c r="E587" s="22"/>
      <c r="F587" s="22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0"/>
      <c r="W587" s="20"/>
      <c r="X587" s="25"/>
      <c r="Y587" s="25"/>
    </row>
    <row r="588" spans="3:25" ht="36" customHeight="1" x14ac:dyDescent="0.2">
      <c r="C588" s="20"/>
      <c r="D588" s="21"/>
      <c r="E588" s="22"/>
      <c r="F588" s="22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0"/>
      <c r="W588" s="20"/>
      <c r="X588" s="25"/>
      <c r="Y588" s="25"/>
    </row>
    <row r="589" spans="3:25" ht="36" customHeight="1" x14ac:dyDescent="0.2">
      <c r="C589" s="20"/>
      <c r="D589" s="21"/>
      <c r="E589" s="22"/>
      <c r="F589" s="22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0"/>
      <c r="W589" s="20"/>
      <c r="X589" s="25"/>
      <c r="Y589" s="25"/>
    </row>
    <row r="590" spans="3:25" ht="36" customHeight="1" x14ac:dyDescent="0.2">
      <c r="C590" s="20"/>
      <c r="D590" s="21"/>
      <c r="E590" s="22"/>
      <c r="F590" s="22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0"/>
      <c r="W590" s="20"/>
      <c r="X590" s="25"/>
      <c r="Y590" s="25"/>
    </row>
    <row r="591" spans="3:25" ht="36" customHeight="1" x14ac:dyDescent="0.2">
      <c r="C591" s="20"/>
      <c r="D591" s="21"/>
      <c r="E591" s="22"/>
      <c r="F591" s="22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0"/>
      <c r="W591" s="20"/>
      <c r="X591" s="25"/>
      <c r="Y591" s="25"/>
    </row>
    <row r="592" spans="3:25" ht="36" customHeight="1" x14ac:dyDescent="0.2">
      <c r="C592" s="20"/>
      <c r="D592" s="21"/>
      <c r="E592" s="22"/>
      <c r="F592" s="22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0"/>
      <c r="W592" s="20"/>
      <c r="X592" s="25"/>
      <c r="Y592" s="25"/>
    </row>
    <row r="593" spans="3:25" ht="36" customHeight="1" x14ac:dyDescent="0.2">
      <c r="C593" s="20"/>
      <c r="D593" s="21"/>
      <c r="E593" s="22"/>
      <c r="F593" s="22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0"/>
      <c r="W593" s="20"/>
      <c r="X593" s="25"/>
      <c r="Y593" s="25"/>
    </row>
    <row r="594" spans="3:25" ht="36" customHeight="1" x14ac:dyDescent="0.2">
      <c r="C594" s="20"/>
      <c r="D594" s="21"/>
      <c r="E594" s="22"/>
      <c r="F594" s="22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0"/>
      <c r="W594" s="20"/>
      <c r="X594" s="25"/>
      <c r="Y594" s="25"/>
    </row>
    <row r="595" spans="3:25" ht="36" customHeight="1" x14ac:dyDescent="0.2">
      <c r="C595" s="20"/>
      <c r="D595" s="21"/>
      <c r="E595" s="22"/>
      <c r="F595" s="22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0"/>
      <c r="W595" s="20"/>
      <c r="X595" s="25"/>
      <c r="Y595" s="25"/>
    </row>
    <row r="596" spans="3:25" ht="36" customHeight="1" x14ac:dyDescent="0.2">
      <c r="C596" s="20"/>
      <c r="D596" s="21"/>
      <c r="E596" s="22"/>
      <c r="F596" s="22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0"/>
      <c r="W596" s="20"/>
      <c r="X596" s="25"/>
      <c r="Y596" s="25"/>
    </row>
    <row r="597" spans="3:25" ht="36" customHeight="1" x14ac:dyDescent="0.2">
      <c r="C597" s="20"/>
      <c r="D597" s="21"/>
      <c r="E597" s="22"/>
      <c r="F597" s="22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0"/>
      <c r="W597" s="20"/>
      <c r="X597" s="25"/>
      <c r="Y597" s="25"/>
    </row>
    <row r="598" spans="3:25" ht="36" customHeight="1" x14ac:dyDescent="0.2">
      <c r="C598" s="20"/>
      <c r="D598" s="21"/>
      <c r="E598" s="22"/>
      <c r="F598" s="22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0"/>
      <c r="W598" s="20"/>
      <c r="X598" s="25"/>
      <c r="Y598" s="25"/>
    </row>
    <row r="599" spans="3:25" ht="36" customHeight="1" x14ac:dyDescent="0.2">
      <c r="C599" s="20"/>
      <c r="D599" s="21"/>
      <c r="E599" s="22"/>
      <c r="F599" s="22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0"/>
      <c r="W599" s="20"/>
      <c r="X599" s="25"/>
      <c r="Y599" s="25"/>
    </row>
    <row r="600" spans="3:25" ht="36" customHeight="1" x14ac:dyDescent="0.2">
      <c r="C600" s="20"/>
      <c r="D600" s="21"/>
      <c r="E600" s="22"/>
      <c r="F600" s="22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0"/>
      <c r="W600" s="20"/>
      <c r="X600" s="25"/>
      <c r="Y600" s="25"/>
    </row>
    <row r="601" spans="3:25" ht="36" customHeight="1" x14ac:dyDescent="0.2">
      <c r="C601" s="20"/>
      <c r="D601" s="21"/>
      <c r="E601" s="22"/>
      <c r="F601" s="22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0"/>
      <c r="W601" s="20"/>
      <c r="X601" s="25"/>
      <c r="Y601" s="25"/>
    </row>
    <row r="602" spans="3:25" ht="36" customHeight="1" x14ac:dyDescent="0.2">
      <c r="C602" s="20"/>
      <c r="D602" s="21"/>
      <c r="E602" s="22"/>
      <c r="F602" s="22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0"/>
      <c r="W602" s="20"/>
      <c r="X602" s="25"/>
      <c r="Y602" s="25"/>
    </row>
    <row r="603" spans="3:25" ht="36" customHeight="1" x14ac:dyDescent="0.2">
      <c r="C603" s="20"/>
      <c r="D603" s="21"/>
      <c r="E603" s="22"/>
      <c r="F603" s="22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0"/>
      <c r="W603" s="20"/>
      <c r="X603" s="25"/>
      <c r="Y603" s="25"/>
    </row>
    <row r="604" spans="3:25" ht="36" customHeight="1" x14ac:dyDescent="0.2">
      <c r="C604" s="20"/>
      <c r="D604" s="21"/>
      <c r="E604" s="22"/>
      <c r="F604" s="22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0"/>
      <c r="W604" s="20"/>
      <c r="X604" s="25"/>
      <c r="Y604" s="25"/>
    </row>
    <row r="605" spans="3:25" ht="36" customHeight="1" x14ac:dyDescent="0.2">
      <c r="C605" s="20"/>
      <c r="D605" s="21"/>
      <c r="E605" s="22"/>
      <c r="F605" s="22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0"/>
      <c r="W605" s="20"/>
      <c r="X605" s="25"/>
      <c r="Y605" s="25"/>
    </row>
    <row r="606" spans="3:25" ht="36" customHeight="1" x14ac:dyDescent="0.2">
      <c r="C606" s="20"/>
      <c r="D606" s="21"/>
      <c r="E606" s="22"/>
      <c r="F606" s="22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0"/>
      <c r="W606" s="20"/>
      <c r="X606" s="25"/>
      <c r="Y606" s="25"/>
    </row>
    <row r="607" spans="3:25" ht="36" customHeight="1" x14ac:dyDescent="0.2">
      <c r="C607" s="20"/>
      <c r="D607" s="21"/>
      <c r="E607" s="22"/>
      <c r="F607" s="22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0"/>
      <c r="W607" s="20"/>
      <c r="X607" s="25"/>
      <c r="Y607" s="25"/>
    </row>
    <row r="608" spans="3:25" ht="36" customHeight="1" x14ac:dyDescent="0.2">
      <c r="C608" s="20"/>
      <c r="D608" s="21"/>
      <c r="E608" s="22"/>
      <c r="F608" s="22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0"/>
      <c r="W608" s="20"/>
      <c r="X608" s="25"/>
      <c r="Y608" s="25"/>
    </row>
    <row r="609" spans="3:25" ht="36" customHeight="1" x14ac:dyDescent="0.2">
      <c r="C609" s="20"/>
      <c r="D609" s="21"/>
      <c r="E609" s="22"/>
      <c r="F609" s="22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0"/>
      <c r="W609" s="20"/>
      <c r="X609" s="25"/>
      <c r="Y609" s="25"/>
    </row>
    <row r="610" spans="3:25" ht="36" customHeight="1" x14ac:dyDescent="0.2">
      <c r="C610" s="20"/>
      <c r="D610" s="21"/>
      <c r="E610" s="22"/>
      <c r="F610" s="22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0"/>
      <c r="W610" s="20"/>
      <c r="X610" s="25"/>
      <c r="Y610" s="25"/>
    </row>
    <row r="611" spans="3:25" ht="36" customHeight="1" x14ac:dyDescent="0.2">
      <c r="C611" s="20"/>
      <c r="D611" s="21"/>
      <c r="E611" s="22"/>
      <c r="F611" s="22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0"/>
      <c r="W611" s="20"/>
      <c r="X611" s="25"/>
      <c r="Y611" s="25"/>
    </row>
    <row r="612" spans="3:25" ht="36" customHeight="1" x14ac:dyDescent="0.2">
      <c r="C612" s="20"/>
      <c r="D612" s="21"/>
      <c r="E612" s="22"/>
      <c r="F612" s="22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0"/>
      <c r="W612" s="20"/>
      <c r="X612" s="25"/>
      <c r="Y612" s="25"/>
    </row>
    <row r="613" spans="3:25" ht="36" customHeight="1" x14ac:dyDescent="0.2">
      <c r="C613" s="20"/>
      <c r="D613" s="21"/>
      <c r="E613" s="22"/>
      <c r="F613" s="22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0"/>
      <c r="W613" s="20"/>
      <c r="X613" s="25"/>
      <c r="Y613" s="25"/>
    </row>
    <row r="614" spans="3:25" ht="36" customHeight="1" x14ac:dyDescent="0.2">
      <c r="C614" s="20"/>
      <c r="D614" s="21"/>
      <c r="E614" s="22"/>
      <c r="F614" s="22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0"/>
      <c r="W614" s="20"/>
      <c r="X614" s="25"/>
      <c r="Y614" s="25"/>
    </row>
    <row r="615" spans="3:25" ht="36" customHeight="1" x14ac:dyDescent="0.2">
      <c r="C615" s="20"/>
      <c r="D615" s="21"/>
      <c r="E615" s="22"/>
      <c r="F615" s="22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0"/>
      <c r="W615" s="20"/>
      <c r="X615" s="25"/>
      <c r="Y615" s="25"/>
    </row>
    <row r="616" spans="3:25" ht="36" customHeight="1" x14ac:dyDescent="0.2">
      <c r="C616" s="20"/>
      <c r="D616" s="21"/>
      <c r="E616" s="22"/>
      <c r="F616" s="22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0"/>
      <c r="W616" s="20"/>
      <c r="X616" s="25"/>
      <c r="Y616" s="25"/>
    </row>
    <row r="617" spans="3:25" ht="36" customHeight="1" x14ac:dyDescent="0.2">
      <c r="C617" s="20"/>
      <c r="D617" s="21"/>
      <c r="E617" s="22"/>
      <c r="F617" s="22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0"/>
      <c r="W617" s="20"/>
      <c r="X617" s="25"/>
      <c r="Y617" s="25"/>
    </row>
    <row r="618" spans="3:25" ht="36" customHeight="1" x14ac:dyDescent="0.2">
      <c r="C618" s="20"/>
      <c r="D618" s="21"/>
      <c r="E618" s="22"/>
      <c r="F618" s="22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0"/>
      <c r="W618" s="20"/>
      <c r="X618" s="25"/>
      <c r="Y618" s="25"/>
    </row>
    <row r="619" spans="3:25" ht="36" customHeight="1" x14ac:dyDescent="0.2">
      <c r="C619" s="20"/>
      <c r="D619" s="21"/>
      <c r="E619" s="22"/>
      <c r="F619" s="22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0"/>
      <c r="W619" s="20"/>
      <c r="X619" s="25"/>
      <c r="Y619" s="25"/>
    </row>
    <row r="620" spans="3:25" ht="36" customHeight="1" x14ac:dyDescent="0.2">
      <c r="C620" s="20"/>
      <c r="D620" s="21"/>
      <c r="E620" s="22"/>
      <c r="F620" s="22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0"/>
      <c r="W620" s="20"/>
      <c r="X620" s="25"/>
      <c r="Y620" s="25"/>
    </row>
    <row r="621" spans="3:25" ht="36" customHeight="1" x14ac:dyDescent="0.2">
      <c r="C621" s="20"/>
      <c r="D621" s="21"/>
      <c r="E621" s="22"/>
      <c r="F621" s="22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0"/>
      <c r="W621" s="20"/>
      <c r="X621" s="25"/>
      <c r="Y621" s="25"/>
    </row>
    <row r="622" spans="3:25" ht="36" customHeight="1" x14ac:dyDescent="0.2">
      <c r="C622" s="20"/>
      <c r="D622" s="21"/>
      <c r="E622" s="22"/>
      <c r="F622" s="22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0"/>
      <c r="W622" s="20"/>
      <c r="X622" s="25"/>
      <c r="Y622" s="25"/>
    </row>
    <row r="623" spans="3:25" ht="36" customHeight="1" x14ac:dyDescent="0.2">
      <c r="C623" s="20"/>
      <c r="D623" s="21"/>
      <c r="E623" s="22"/>
      <c r="F623" s="22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0"/>
      <c r="W623" s="20"/>
      <c r="X623" s="25"/>
      <c r="Y623" s="25"/>
    </row>
    <row r="624" spans="3:25" ht="36" customHeight="1" x14ac:dyDescent="0.2">
      <c r="C624" s="20"/>
      <c r="D624" s="21"/>
      <c r="E624" s="22"/>
      <c r="F624" s="22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0"/>
      <c r="W624" s="20"/>
      <c r="X624" s="25"/>
      <c r="Y624" s="25"/>
    </row>
    <row r="625" spans="3:25" ht="36" customHeight="1" x14ac:dyDescent="0.2">
      <c r="C625" s="20"/>
      <c r="D625" s="21"/>
      <c r="E625" s="22"/>
      <c r="F625" s="22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0"/>
      <c r="W625" s="20"/>
      <c r="X625" s="25"/>
      <c r="Y625" s="25"/>
    </row>
    <row r="626" spans="3:25" ht="36" customHeight="1" x14ac:dyDescent="0.2">
      <c r="C626" s="20"/>
      <c r="D626" s="21"/>
      <c r="E626" s="22"/>
      <c r="F626" s="22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0"/>
      <c r="W626" s="20"/>
      <c r="X626" s="25"/>
      <c r="Y626" s="25"/>
    </row>
    <row r="627" spans="3:25" ht="36" customHeight="1" x14ac:dyDescent="0.2">
      <c r="C627" s="20"/>
      <c r="D627" s="21"/>
      <c r="E627" s="22"/>
      <c r="F627" s="22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0"/>
      <c r="W627" s="20"/>
      <c r="X627" s="25"/>
      <c r="Y627" s="25"/>
    </row>
    <row r="628" spans="3:25" ht="36" customHeight="1" x14ac:dyDescent="0.2">
      <c r="C628" s="20"/>
      <c r="D628" s="21"/>
      <c r="E628" s="22"/>
      <c r="F628" s="22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0"/>
      <c r="W628" s="20"/>
      <c r="X628" s="25"/>
      <c r="Y628" s="25"/>
    </row>
    <row r="629" spans="3:25" ht="36" customHeight="1" x14ac:dyDescent="0.2">
      <c r="C629" s="20"/>
      <c r="D629" s="21"/>
      <c r="E629" s="22"/>
      <c r="F629" s="22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0"/>
      <c r="W629" s="20"/>
      <c r="X629" s="25"/>
      <c r="Y629" s="25"/>
    </row>
    <row r="630" spans="3:25" ht="36" customHeight="1" x14ac:dyDescent="0.2">
      <c r="C630" s="20"/>
      <c r="D630" s="21"/>
      <c r="E630" s="22"/>
      <c r="F630" s="22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0"/>
      <c r="W630" s="20"/>
      <c r="X630" s="25"/>
      <c r="Y630" s="25"/>
    </row>
    <row r="631" spans="3:25" ht="36" customHeight="1" x14ac:dyDescent="0.2">
      <c r="C631" s="20"/>
      <c r="D631" s="21"/>
      <c r="E631" s="22"/>
      <c r="F631" s="22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0"/>
      <c r="W631" s="20"/>
      <c r="X631" s="25"/>
      <c r="Y631" s="25"/>
    </row>
    <row r="632" spans="3:25" ht="36" customHeight="1" x14ac:dyDescent="0.2">
      <c r="C632" s="20"/>
      <c r="D632" s="21"/>
      <c r="E632" s="22"/>
      <c r="F632" s="22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0"/>
      <c r="W632" s="20"/>
      <c r="X632" s="25"/>
      <c r="Y632" s="25"/>
    </row>
    <row r="633" spans="3:25" ht="36" customHeight="1" x14ac:dyDescent="0.2">
      <c r="C633" s="20"/>
      <c r="D633" s="21"/>
      <c r="E633" s="22"/>
      <c r="F633" s="22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0"/>
      <c r="W633" s="20"/>
      <c r="X633" s="25"/>
      <c r="Y633" s="25"/>
    </row>
    <row r="634" spans="3:25" ht="36" customHeight="1" x14ac:dyDescent="0.2">
      <c r="C634" s="20"/>
      <c r="D634" s="21"/>
      <c r="E634" s="22"/>
      <c r="F634" s="22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0"/>
      <c r="W634" s="20"/>
      <c r="X634" s="25"/>
      <c r="Y634" s="25"/>
    </row>
    <row r="635" spans="3:25" ht="36" customHeight="1" x14ac:dyDescent="0.2">
      <c r="C635" s="20"/>
      <c r="D635" s="21"/>
      <c r="E635" s="22"/>
      <c r="F635" s="22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0"/>
      <c r="W635" s="20"/>
      <c r="X635" s="25"/>
      <c r="Y635" s="25"/>
    </row>
    <row r="636" spans="3:25" ht="36" customHeight="1" x14ac:dyDescent="0.2">
      <c r="C636" s="20"/>
      <c r="D636" s="21"/>
      <c r="E636" s="22"/>
      <c r="F636" s="22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0"/>
      <c r="W636" s="20"/>
      <c r="X636" s="25"/>
      <c r="Y636" s="25"/>
    </row>
    <row r="637" spans="3:25" ht="36" customHeight="1" x14ac:dyDescent="0.2">
      <c r="C637" s="20"/>
      <c r="D637" s="21"/>
      <c r="E637" s="22"/>
      <c r="F637" s="22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0"/>
      <c r="W637" s="20"/>
      <c r="X637" s="25"/>
      <c r="Y637" s="25"/>
    </row>
    <row r="638" spans="3:25" ht="36" customHeight="1" x14ac:dyDescent="0.2">
      <c r="C638" s="20"/>
      <c r="D638" s="21"/>
      <c r="E638" s="22"/>
      <c r="F638" s="22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0"/>
      <c r="W638" s="20"/>
      <c r="X638" s="25"/>
      <c r="Y638" s="25"/>
    </row>
    <row r="639" spans="3:25" ht="36" customHeight="1" x14ac:dyDescent="0.2">
      <c r="C639" s="20"/>
      <c r="D639" s="21"/>
      <c r="E639" s="22"/>
      <c r="F639" s="22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0"/>
      <c r="W639" s="20"/>
      <c r="X639" s="25"/>
      <c r="Y639" s="25"/>
    </row>
    <row r="640" spans="3:25" ht="36" customHeight="1" x14ac:dyDescent="0.2">
      <c r="C640" s="20"/>
      <c r="D640" s="21"/>
      <c r="E640" s="22"/>
      <c r="F640" s="22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0"/>
      <c r="W640" s="20"/>
      <c r="X640" s="25"/>
      <c r="Y640" s="25"/>
    </row>
    <row r="641" spans="3:25" ht="36" customHeight="1" x14ac:dyDescent="0.2">
      <c r="C641" s="20"/>
      <c r="D641" s="21"/>
      <c r="E641" s="22"/>
      <c r="F641" s="22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0"/>
      <c r="W641" s="20"/>
      <c r="X641" s="25"/>
      <c r="Y641" s="25"/>
    </row>
    <row r="642" spans="3:25" ht="36" customHeight="1" x14ac:dyDescent="0.2">
      <c r="C642" s="20"/>
      <c r="D642" s="21"/>
      <c r="E642" s="22"/>
      <c r="F642" s="22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0"/>
      <c r="W642" s="20"/>
      <c r="X642" s="25"/>
      <c r="Y642" s="25"/>
    </row>
    <row r="643" spans="3:25" ht="36" customHeight="1" x14ac:dyDescent="0.2">
      <c r="C643" s="20"/>
      <c r="D643" s="21"/>
      <c r="E643" s="22"/>
      <c r="F643" s="22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0"/>
      <c r="W643" s="20"/>
      <c r="X643" s="25"/>
      <c r="Y643" s="25"/>
    </row>
    <row r="644" spans="3:25" ht="36" customHeight="1" x14ac:dyDescent="0.2">
      <c r="C644" s="20"/>
      <c r="D644" s="21"/>
      <c r="E644" s="22"/>
      <c r="F644" s="22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0"/>
      <c r="W644" s="20"/>
      <c r="X644" s="25"/>
      <c r="Y644" s="25"/>
    </row>
    <row r="645" spans="3:25" ht="36" customHeight="1" x14ac:dyDescent="0.2">
      <c r="C645" s="20"/>
      <c r="D645" s="21"/>
      <c r="E645" s="22"/>
      <c r="F645" s="22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0"/>
      <c r="W645" s="20"/>
      <c r="X645" s="25"/>
      <c r="Y645" s="25"/>
    </row>
    <row r="646" spans="3:25" ht="36" customHeight="1" x14ac:dyDescent="0.2">
      <c r="C646" s="20"/>
      <c r="D646" s="21"/>
      <c r="E646" s="22"/>
      <c r="F646" s="22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0"/>
      <c r="W646" s="20"/>
      <c r="X646" s="25"/>
      <c r="Y646" s="25"/>
    </row>
    <row r="647" spans="3:25" ht="36" customHeight="1" x14ac:dyDescent="0.2">
      <c r="C647" s="20"/>
      <c r="D647" s="21"/>
      <c r="E647" s="22"/>
      <c r="F647" s="22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0"/>
      <c r="W647" s="20"/>
      <c r="X647" s="25"/>
      <c r="Y647" s="25"/>
    </row>
    <row r="648" spans="3:25" ht="36" customHeight="1" x14ac:dyDescent="0.2">
      <c r="C648" s="20"/>
      <c r="D648" s="21"/>
      <c r="E648" s="22"/>
      <c r="F648" s="22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0"/>
      <c r="W648" s="20"/>
      <c r="X648" s="25"/>
      <c r="Y648" s="25"/>
    </row>
    <row r="649" spans="3:25" ht="36" customHeight="1" x14ac:dyDescent="0.2">
      <c r="C649" s="20"/>
      <c r="D649" s="21"/>
      <c r="E649" s="22"/>
      <c r="F649" s="22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0"/>
      <c r="W649" s="20"/>
      <c r="X649" s="25"/>
      <c r="Y649" s="25"/>
    </row>
    <row r="650" spans="3:25" ht="36" customHeight="1" x14ac:dyDescent="0.2">
      <c r="C650" s="20"/>
      <c r="D650" s="21"/>
      <c r="E650" s="22"/>
      <c r="F650" s="22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0"/>
      <c r="W650" s="20"/>
      <c r="X650" s="25"/>
      <c r="Y650" s="25"/>
    </row>
    <row r="651" spans="3:25" ht="36" customHeight="1" x14ac:dyDescent="0.2">
      <c r="C651" s="20"/>
      <c r="D651" s="21"/>
      <c r="E651" s="22"/>
      <c r="F651" s="22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0"/>
      <c r="W651" s="20"/>
      <c r="X651" s="25"/>
      <c r="Y651" s="25"/>
    </row>
    <row r="652" spans="3:25" ht="36" customHeight="1" x14ac:dyDescent="0.2">
      <c r="C652" s="20"/>
      <c r="D652" s="21"/>
      <c r="E652" s="22"/>
      <c r="F652" s="22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0"/>
      <c r="W652" s="20"/>
      <c r="X652" s="25"/>
      <c r="Y652" s="25"/>
    </row>
    <row r="653" spans="3:25" ht="36" customHeight="1" x14ac:dyDescent="0.2">
      <c r="C653" s="20"/>
      <c r="D653" s="21"/>
      <c r="E653" s="22"/>
      <c r="F653" s="22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0"/>
      <c r="W653" s="20"/>
      <c r="X653" s="25"/>
      <c r="Y653" s="25"/>
    </row>
    <row r="654" spans="3:25" ht="36" customHeight="1" x14ac:dyDescent="0.2">
      <c r="C654" s="20"/>
      <c r="D654" s="21"/>
      <c r="E654" s="22"/>
      <c r="F654" s="22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0"/>
      <c r="W654" s="20"/>
      <c r="X654" s="25"/>
      <c r="Y654" s="25"/>
    </row>
    <row r="655" spans="3:25" ht="36" customHeight="1" x14ac:dyDescent="0.2">
      <c r="C655" s="20"/>
      <c r="D655" s="21"/>
      <c r="E655" s="22"/>
      <c r="F655" s="22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0"/>
      <c r="W655" s="20"/>
      <c r="X655" s="25"/>
      <c r="Y655" s="25"/>
    </row>
    <row r="656" spans="3:25" ht="36" customHeight="1" x14ac:dyDescent="0.2">
      <c r="C656" s="20"/>
      <c r="D656" s="21"/>
      <c r="E656" s="22"/>
      <c r="F656" s="22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0"/>
      <c r="W656" s="20"/>
      <c r="X656" s="25"/>
      <c r="Y656" s="25"/>
    </row>
    <row r="657" spans="3:25" ht="36" customHeight="1" x14ac:dyDescent="0.2">
      <c r="C657" s="20"/>
      <c r="D657" s="21"/>
      <c r="E657" s="22"/>
      <c r="F657" s="22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0"/>
      <c r="W657" s="20"/>
      <c r="X657" s="25"/>
      <c r="Y657" s="25"/>
    </row>
    <row r="658" spans="3:25" ht="36" customHeight="1" x14ac:dyDescent="0.2">
      <c r="C658" s="20"/>
      <c r="D658" s="21"/>
      <c r="E658" s="22"/>
      <c r="F658" s="22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0"/>
      <c r="W658" s="20"/>
      <c r="X658" s="25"/>
      <c r="Y658" s="25"/>
    </row>
    <row r="659" spans="3:25" ht="36" customHeight="1" x14ac:dyDescent="0.2">
      <c r="C659" s="20"/>
      <c r="D659" s="21"/>
      <c r="E659" s="22"/>
      <c r="F659" s="22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0"/>
      <c r="W659" s="20"/>
      <c r="X659" s="25"/>
      <c r="Y659" s="25"/>
    </row>
    <row r="660" spans="3:25" ht="36" customHeight="1" x14ac:dyDescent="0.2">
      <c r="C660" s="20"/>
      <c r="D660" s="21"/>
      <c r="E660" s="22"/>
      <c r="F660" s="22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0"/>
      <c r="W660" s="20"/>
      <c r="X660" s="25"/>
      <c r="Y660" s="25"/>
    </row>
    <row r="661" spans="3:25" ht="36" customHeight="1" x14ac:dyDescent="0.2">
      <c r="C661" s="20"/>
      <c r="D661" s="21"/>
      <c r="E661" s="22"/>
      <c r="F661" s="22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0"/>
      <c r="W661" s="20"/>
      <c r="X661" s="25"/>
      <c r="Y661" s="25"/>
    </row>
    <row r="662" spans="3:25" ht="36" customHeight="1" x14ac:dyDescent="0.2">
      <c r="C662" s="20"/>
      <c r="D662" s="21"/>
      <c r="E662" s="22"/>
      <c r="F662" s="22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0"/>
      <c r="W662" s="20"/>
      <c r="X662" s="25"/>
      <c r="Y662" s="25"/>
    </row>
    <row r="663" spans="3:25" ht="36" customHeight="1" x14ac:dyDescent="0.2">
      <c r="C663" s="20"/>
      <c r="D663" s="21"/>
      <c r="E663" s="22"/>
      <c r="F663" s="22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0"/>
      <c r="W663" s="20"/>
      <c r="X663" s="25"/>
      <c r="Y663" s="25"/>
    </row>
    <row r="664" spans="3:25" ht="36" customHeight="1" x14ac:dyDescent="0.2">
      <c r="C664" s="20"/>
      <c r="D664" s="21"/>
      <c r="E664" s="22"/>
      <c r="F664" s="22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0"/>
      <c r="W664" s="20"/>
      <c r="X664" s="25"/>
      <c r="Y664" s="25"/>
    </row>
    <row r="665" spans="3:25" ht="36" customHeight="1" x14ac:dyDescent="0.2">
      <c r="C665" s="20"/>
      <c r="D665" s="21"/>
      <c r="E665" s="22"/>
      <c r="F665" s="22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0"/>
      <c r="W665" s="20"/>
      <c r="X665" s="25"/>
      <c r="Y665" s="25"/>
    </row>
    <row r="666" spans="3:25" ht="36" customHeight="1" x14ac:dyDescent="0.2">
      <c r="C666" s="20"/>
      <c r="D666" s="21"/>
      <c r="E666" s="22"/>
      <c r="F666" s="22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0"/>
      <c r="W666" s="20"/>
      <c r="X666" s="25"/>
      <c r="Y666" s="25"/>
    </row>
    <row r="667" spans="3:25" ht="36" customHeight="1" x14ac:dyDescent="0.2">
      <c r="C667" s="20"/>
      <c r="D667" s="21"/>
      <c r="E667" s="22"/>
      <c r="F667" s="22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0"/>
      <c r="W667" s="20"/>
      <c r="X667" s="25"/>
      <c r="Y667" s="25"/>
    </row>
    <row r="668" spans="3:25" ht="36" customHeight="1" x14ac:dyDescent="0.2">
      <c r="C668" s="20"/>
      <c r="D668" s="21"/>
      <c r="E668" s="22"/>
      <c r="F668" s="22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0"/>
      <c r="W668" s="20"/>
      <c r="X668" s="25"/>
      <c r="Y668" s="25"/>
    </row>
    <row r="669" spans="3:25" ht="36" customHeight="1" x14ac:dyDescent="0.2">
      <c r="C669" s="20"/>
      <c r="D669" s="21"/>
      <c r="E669" s="22"/>
      <c r="F669" s="22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0"/>
      <c r="W669" s="20"/>
      <c r="X669" s="25"/>
      <c r="Y669" s="25"/>
    </row>
    <row r="670" spans="3:25" ht="36" customHeight="1" x14ac:dyDescent="0.2">
      <c r="C670" s="20"/>
      <c r="D670" s="21"/>
      <c r="E670" s="22"/>
      <c r="F670" s="22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0"/>
      <c r="W670" s="20"/>
      <c r="X670" s="25"/>
      <c r="Y670" s="25"/>
    </row>
    <row r="671" spans="3:25" ht="36" customHeight="1" x14ac:dyDescent="0.2">
      <c r="C671" s="20"/>
      <c r="D671" s="21"/>
      <c r="E671" s="22"/>
      <c r="F671" s="22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0"/>
      <c r="W671" s="20"/>
      <c r="X671" s="25"/>
      <c r="Y671" s="25"/>
    </row>
    <row r="672" spans="3:25" ht="36" customHeight="1" x14ac:dyDescent="0.2">
      <c r="C672" s="20"/>
      <c r="D672" s="21"/>
      <c r="E672" s="22"/>
      <c r="F672" s="22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0"/>
      <c r="W672" s="20"/>
      <c r="X672" s="25"/>
      <c r="Y672" s="25"/>
    </row>
    <row r="673" spans="3:25" ht="36" customHeight="1" x14ac:dyDescent="0.2">
      <c r="C673" s="20"/>
      <c r="D673" s="21"/>
      <c r="E673" s="22"/>
      <c r="F673" s="22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0"/>
      <c r="W673" s="20"/>
      <c r="X673" s="25"/>
      <c r="Y673" s="25"/>
    </row>
    <row r="674" spans="3:25" ht="36" customHeight="1" x14ac:dyDescent="0.2">
      <c r="C674" s="20"/>
      <c r="D674" s="21"/>
      <c r="E674" s="22"/>
      <c r="F674" s="22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0"/>
      <c r="W674" s="20"/>
      <c r="X674" s="25"/>
      <c r="Y674" s="25"/>
    </row>
    <row r="675" spans="3:25" ht="36" customHeight="1" x14ac:dyDescent="0.2">
      <c r="C675" s="20"/>
      <c r="D675" s="21"/>
      <c r="E675" s="22"/>
      <c r="F675" s="22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0"/>
      <c r="W675" s="20"/>
      <c r="X675" s="25"/>
      <c r="Y675" s="25"/>
    </row>
    <row r="676" spans="3:25" ht="36" customHeight="1" x14ac:dyDescent="0.2">
      <c r="C676" s="20"/>
      <c r="D676" s="21"/>
      <c r="E676" s="22"/>
      <c r="F676" s="22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0"/>
      <c r="W676" s="20"/>
      <c r="X676" s="25"/>
      <c r="Y676" s="25"/>
    </row>
    <row r="677" spans="3:25" ht="36" customHeight="1" x14ac:dyDescent="0.2">
      <c r="C677" s="20"/>
      <c r="D677" s="21"/>
      <c r="E677" s="22"/>
      <c r="F677" s="22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0"/>
      <c r="W677" s="20"/>
      <c r="X677" s="25"/>
      <c r="Y677" s="25"/>
    </row>
    <row r="678" spans="3:25" ht="36" customHeight="1" x14ac:dyDescent="0.2">
      <c r="C678" s="20"/>
      <c r="D678" s="21"/>
      <c r="E678" s="22"/>
      <c r="F678" s="22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0"/>
      <c r="W678" s="20"/>
      <c r="X678" s="25"/>
      <c r="Y678" s="25"/>
    </row>
    <row r="679" spans="3:25" ht="36" customHeight="1" x14ac:dyDescent="0.2">
      <c r="C679" s="20"/>
      <c r="D679" s="21"/>
      <c r="E679" s="22"/>
      <c r="F679" s="22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0"/>
      <c r="W679" s="20"/>
      <c r="X679" s="25"/>
      <c r="Y679" s="25"/>
    </row>
    <row r="680" spans="3:25" ht="36" customHeight="1" x14ac:dyDescent="0.2">
      <c r="C680" s="20"/>
      <c r="D680" s="21"/>
      <c r="E680" s="22"/>
      <c r="F680" s="22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0"/>
      <c r="W680" s="20"/>
      <c r="X680" s="25"/>
      <c r="Y680" s="25"/>
    </row>
    <row r="681" spans="3:25" ht="36" customHeight="1" x14ac:dyDescent="0.2">
      <c r="C681" s="20"/>
      <c r="D681" s="21"/>
      <c r="E681" s="22"/>
      <c r="F681" s="22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0"/>
      <c r="W681" s="20"/>
      <c r="X681" s="25"/>
      <c r="Y681" s="25"/>
    </row>
    <row r="682" spans="3:25" ht="36" customHeight="1" x14ac:dyDescent="0.2">
      <c r="C682" s="20"/>
      <c r="D682" s="21"/>
      <c r="E682" s="22"/>
      <c r="F682" s="22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0"/>
      <c r="W682" s="20"/>
      <c r="X682" s="25"/>
      <c r="Y682" s="25"/>
    </row>
    <row r="683" spans="3:25" ht="36" customHeight="1" x14ac:dyDescent="0.2">
      <c r="C683" s="20"/>
      <c r="D683" s="21"/>
      <c r="E683" s="22"/>
      <c r="F683" s="22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0"/>
      <c r="W683" s="20"/>
      <c r="X683" s="25"/>
      <c r="Y683" s="25"/>
    </row>
    <row r="684" spans="3:25" ht="36" customHeight="1" x14ac:dyDescent="0.2">
      <c r="C684" s="20"/>
      <c r="D684" s="21"/>
      <c r="E684" s="22"/>
      <c r="F684" s="22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0"/>
      <c r="W684" s="20"/>
      <c r="X684" s="25"/>
      <c r="Y684" s="25"/>
    </row>
    <row r="685" spans="3:25" ht="36" customHeight="1" x14ac:dyDescent="0.2">
      <c r="C685" s="20"/>
      <c r="D685" s="21"/>
      <c r="E685" s="22"/>
      <c r="F685" s="22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0"/>
      <c r="W685" s="20"/>
      <c r="X685" s="25"/>
      <c r="Y685" s="25"/>
    </row>
    <row r="686" spans="3:25" ht="36" customHeight="1" x14ac:dyDescent="0.2">
      <c r="C686" s="20"/>
      <c r="D686" s="21"/>
      <c r="E686" s="22"/>
      <c r="F686" s="22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0"/>
      <c r="W686" s="20"/>
      <c r="X686" s="25"/>
      <c r="Y686" s="25"/>
    </row>
    <row r="687" spans="3:25" ht="36" customHeight="1" x14ac:dyDescent="0.2">
      <c r="C687" s="20"/>
      <c r="D687" s="21"/>
      <c r="E687" s="22"/>
      <c r="F687" s="22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0"/>
      <c r="W687" s="20"/>
      <c r="X687" s="25"/>
      <c r="Y687" s="25"/>
    </row>
    <row r="688" spans="3:25" ht="36" customHeight="1" x14ac:dyDescent="0.2">
      <c r="C688" s="20"/>
      <c r="D688" s="21"/>
      <c r="E688" s="22"/>
      <c r="F688" s="22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0"/>
      <c r="W688" s="20"/>
      <c r="X688" s="25"/>
      <c r="Y688" s="25"/>
    </row>
    <row r="689" spans="3:25" ht="36" customHeight="1" x14ac:dyDescent="0.2">
      <c r="C689" s="20"/>
      <c r="D689" s="21"/>
      <c r="E689" s="22"/>
      <c r="F689" s="22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0"/>
      <c r="W689" s="20"/>
      <c r="X689" s="25"/>
      <c r="Y689" s="25"/>
    </row>
    <row r="690" spans="3:25" ht="36" customHeight="1" x14ac:dyDescent="0.2">
      <c r="C690" s="20"/>
      <c r="D690" s="21"/>
      <c r="E690" s="22"/>
      <c r="F690" s="22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0"/>
      <c r="W690" s="20"/>
      <c r="X690" s="25"/>
      <c r="Y690" s="25"/>
    </row>
    <row r="691" spans="3:25" ht="36" customHeight="1" x14ac:dyDescent="0.2">
      <c r="C691" s="20"/>
      <c r="D691" s="21"/>
      <c r="E691" s="22"/>
      <c r="F691" s="22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0"/>
      <c r="W691" s="20"/>
      <c r="X691" s="25"/>
      <c r="Y691" s="25"/>
    </row>
    <row r="692" spans="3:25" ht="36" customHeight="1" x14ac:dyDescent="0.2">
      <c r="C692" s="20"/>
      <c r="D692" s="21"/>
      <c r="E692" s="22"/>
      <c r="F692" s="22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0"/>
      <c r="W692" s="20"/>
      <c r="X692" s="25"/>
      <c r="Y692" s="25"/>
    </row>
    <row r="693" spans="3:25" ht="36" customHeight="1" x14ac:dyDescent="0.2">
      <c r="C693" s="20"/>
      <c r="D693" s="21"/>
      <c r="E693" s="22"/>
      <c r="F693" s="22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0"/>
      <c r="W693" s="20"/>
      <c r="X693" s="25"/>
      <c r="Y693" s="25"/>
    </row>
    <row r="694" spans="3:25" ht="36" customHeight="1" x14ac:dyDescent="0.2">
      <c r="C694" s="20"/>
      <c r="D694" s="21"/>
      <c r="E694" s="22"/>
      <c r="F694" s="22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0"/>
      <c r="W694" s="20"/>
      <c r="X694" s="25"/>
      <c r="Y694" s="25"/>
    </row>
    <row r="695" spans="3:25" ht="36" customHeight="1" x14ac:dyDescent="0.2">
      <c r="C695" s="20"/>
      <c r="D695" s="21"/>
      <c r="E695" s="22"/>
      <c r="F695" s="22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0"/>
      <c r="W695" s="20"/>
      <c r="X695" s="25"/>
      <c r="Y695" s="25"/>
    </row>
    <row r="696" spans="3:25" ht="36" customHeight="1" x14ac:dyDescent="0.2">
      <c r="C696" s="20"/>
      <c r="D696" s="21"/>
      <c r="E696" s="22"/>
      <c r="F696" s="22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0"/>
      <c r="W696" s="20"/>
      <c r="X696" s="25"/>
      <c r="Y696" s="25"/>
    </row>
    <row r="697" spans="3:25" ht="36" customHeight="1" x14ac:dyDescent="0.2">
      <c r="C697" s="20"/>
      <c r="D697" s="21"/>
      <c r="E697" s="22"/>
      <c r="F697" s="22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0"/>
      <c r="W697" s="20"/>
      <c r="X697" s="25"/>
      <c r="Y697" s="25"/>
    </row>
    <row r="698" spans="3:25" ht="36" customHeight="1" x14ac:dyDescent="0.2">
      <c r="C698" s="20"/>
      <c r="D698" s="21"/>
      <c r="E698" s="22"/>
      <c r="F698" s="22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0"/>
      <c r="W698" s="20"/>
      <c r="X698" s="25"/>
      <c r="Y698" s="25"/>
    </row>
    <row r="699" spans="3:25" ht="36" customHeight="1" x14ac:dyDescent="0.2">
      <c r="C699" s="20"/>
      <c r="D699" s="21"/>
      <c r="E699" s="22"/>
      <c r="F699" s="22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0"/>
      <c r="W699" s="20"/>
      <c r="X699" s="25"/>
      <c r="Y699" s="25"/>
    </row>
    <row r="700" spans="3:25" ht="36" customHeight="1" x14ac:dyDescent="0.2">
      <c r="C700" s="20"/>
      <c r="D700" s="21"/>
      <c r="E700" s="22"/>
      <c r="F700" s="22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0"/>
      <c r="W700" s="20"/>
      <c r="X700" s="25"/>
      <c r="Y700" s="25"/>
    </row>
    <row r="701" spans="3:25" ht="36" customHeight="1" x14ac:dyDescent="0.2">
      <c r="C701" s="20"/>
      <c r="D701" s="21"/>
      <c r="E701" s="22"/>
      <c r="F701" s="22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0"/>
      <c r="W701" s="20"/>
      <c r="X701" s="25"/>
      <c r="Y701" s="25"/>
    </row>
    <row r="702" spans="3:25" ht="36" customHeight="1" x14ac:dyDescent="0.2">
      <c r="C702" s="20"/>
      <c r="D702" s="21"/>
      <c r="E702" s="22"/>
      <c r="F702" s="22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0"/>
      <c r="W702" s="20"/>
      <c r="X702" s="25"/>
      <c r="Y702" s="25"/>
    </row>
    <row r="703" spans="3:25" ht="36" customHeight="1" x14ac:dyDescent="0.2">
      <c r="C703" s="20"/>
      <c r="D703" s="21"/>
      <c r="E703" s="22"/>
      <c r="F703" s="22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0"/>
      <c r="W703" s="20"/>
      <c r="X703" s="25"/>
      <c r="Y703" s="25"/>
    </row>
    <row r="704" spans="3:25" ht="36" customHeight="1" x14ac:dyDescent="0.2">
      <c r="C704" s="20"/>
      <c r="D704" s="21"/>
      <c r="E704" s="22"/>
      <c r="F704" s="22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0"/>
      <c r="W704" s="20"/>
      <c r="X704" s="25"/>
      <c r="Y704" s="25"/>
    </row>
    <row r="705" spans="3:25" ht="36" customHeight="1" x14ac:dyDescent="0.2">
      <c r="C705" s="20"/>
      <c r="D705" s="21"/>
      <c r="E705" s="22"/>
      <c r="F705" s="22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0"/>
      <c r="W705" s="20"/>
      <c r="X705" s="25"/>
      <c r="Y705" s="25"/>
    </row>
    <row r="706" spans="3:25" ht="36" customHeight="1" x14ac:dyDescent="0.2">
      <c r="C706" s="20"/>
      <c r="D706" s="21"/>
      <c r="E706" s="22"/>
      <c r="F706" s="22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0"/>
      <c r="W706" s="20"/>
      <c r="X706" s="25"/>
      <c r="Y706" s="25"/>
    </row>
    <row r="707" spans="3:25" ht="36" customHeight="1" x14ac:dyDescent="0.2">
      <c r="C707" s="20"/>
      <c r="D707" s="21"/>
      <c r="E707" s="22"/>
      <c r="F707" s="22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0"/>
      <c r="W707" s="20"/>
      <c r="X707" s="25"/>
      <c r="Y707" s="25"/>
    </row>
    <row r="708" spans="3:25" ht="36" customHeight="1" x14ac:dyDescent="0.2">
      <c r="C708" s="20"/>
      <c r="D708" s="21"/>
      <c r="E708" s="22"/>
      <c r="F708" s="22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0"/>
      <c r="W708" s="20"/>
      <c r="X708" s="25"/>
      <c r="Y708" s="25"/>
    </row>
    <row r="709" spans="3:25" ht="36" customHeight="1" x14ac:dyDescent="0.2">
      <c r="C709" s="20"/>
      <c r="D709" s="21"/>
      <c r="E709" s="22"/>
      <c r="F709" s="22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0"/>
      <c r="W709" s="20"/>
      <c r="X709" s="25"/>
      <c r="Y709" s="25"/>
    </row>
    <row r="710" spans="3:25" ht="36" customHeight="1" x14ac:dyDescent="0.2">
      <c r="C710" s="20"/>
      <c r="D710" s="21"/>
      <c r="E710" s="22"/>
      <c r="F710" s="22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0"/>
      <c r="W710" s="20"/>
      <c r="X710" s="25"/>
      <c r="Y710" s="25"/>
    </row>
    <row r="711" spans="3:25" ht="36" customHeight="1" x14ac:dyDescent="0.2">
      <c r="C711" s="20"/>
      <c r="D711" s="21"/>
      <c r="E711" s="22"/>
      <c r="F711" s="22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0"/>
      <c r="W711" s="20"/>
      <c r="X711" s="25"/>
      <c r="Y711" s="25"/>
    </row>
    <row r="712" spans="3:25" ht="36" customHeight="1" x14ac:dyDescent="0.2">
      <c r="C712" s="20"/>
      <c r="D712" s="21"/>
      <c r="E712" s="22"/>
      <c r="F712" s="22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0"/>
      <c r="W712" s="20"/>
      <c r="X712" s="25"/>
      <c r="Y712" s="25"/>
    </row>
    <row r="713" spans="3:25" ht="36" customHeight="1" x14ac:dyDescent="0.2">
      <c r="C713" s="20"/>
      <c r="D713" s="21"/>
      <c r="E713" s="22"/>
      <c r="F713" s="22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0"/>
      <c r="W713" s="20"/>
      <c r="X713" s="25"/>
      <c r="Y713" s="25"/>
    </row>
    <row r="714" spans="3:25" ht="36" customHeight="1" x14ac:dyDescent="0.2">
      <c r="C714" s="20"/>
      <c r="D714" s="21"/>
      <c r="E714" s="22"/>
      <c r="F714" s="22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0"/>
      <c r="W714" s="20"/>
      <c r="X714" s="25"/>
      <c r="Y714" s="25"/>
    </row>
    <row r="715" spans="3:25" ht="36" customHeight="1" x14ac:dyDescent="0.2">
      <c r="C715" s="20"/>
      <c r="D715" s="21"/>
      <c r="E715" s="22"/>
      <c r="F715" s="22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0"/>
      <c r="W715" s="20"/>
      <c r="X715" s="25"/>
      <c r="Y715" s="25"/>
    </row>
    <row r="716" spans="3:25" ht="36" customHeight="1" x14ac:dyDescent="0.2">
      <c r="C716" s="20"/>
      <c r="D716" s="21"/>
      <c r="E716" s="22"/>
      <c r="F716" s="22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0"/>
      <c r="W716" s="20"/>
      <c r="X716" s="25"/>
      <c r="Y716" s="25"/>
    </row>
    <row r="717" spans="3:25" ht="36" customHeight="1" x14ac:dyDescent="0.2">
      <c r="C717" s="20"/>
      <c r="D717" s="21"/>
      <c r="E717" s="22"/>
      <c r="F717" s="22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0"/>
      <c r="W717" s="20"/>
      <c r="X717" s="25"/>
      <c r="Y717" s="25"/>
    </row>
    <row r="718" spans="3:25" ht="36" customHeight="1" x14ac:dyDescent="0.2">
      <c r="C718" s="20"/>
      <c r="D718" s="21"/>
      <c r="E718" s="22"/>
      <c r="F718" s="22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0"/>
      <c r="W718" s="20"/>
      <c r="X718" s="25"/>
      <c r="Y718" s="25"/>
    </row>
    <row r="719" spans="3:25" ht="36" customHeight="1" x14ac:dyDescent="0.2">
      <c r="C719" s="20"/>
      <c r="D719" s="21"/>
      <c r="E719" s="22"/>
      <c r="F719" s="22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0"/>
      <c r="W719" s="20"/>
      <c r="X719" s="25"/>
      <c r="Y719" s="25"/>
    </row>
    <row r="720" spans="3:25" ht="36" customHeight="1" x14ac:dyDescent="0.2">
      <c r="C720" s="20"/>
      <c r="D720" s="21"/>
      <c r="E720" s="22"/>
      <c r="F720" s="22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0"/>
      <c r="W720" s="20"/>
      <c r="X720" s="25"/>
      <c r="Y720" s="25"/>
    </row>
    <row r="721" spans="3:25" ht="36" customHeight="1" x14ac:dyDescent="0.2">
      <c r="C721" s="20"/>
      <c r="D721" s="21"/>
      <c r="E721" s="22"/>
      <c r="F721" s="22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0"/>
      <c r="W721" s="20"/>
      <c r="X721" s="25"/>
      <c r="Y721" s="25"/>
    </row>
    <row r="722" spans="3:25" ht="36" customHeight="1" x14ac:dyDescent="0.2">
      <c r="C722" s="20"/>
      <c r="D722" s="21"/>
      <c r="E722" s="22"/>
      <c r="F722" s="22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0"/>
      <c r="W722" s="20"/>
      <c r="X722" s="25"/>
      <c r="Y722" s="25"/>
    </row>
    <row r="723" spans="3:25" ht="36" customHeight="1" x14ac:dyDescent="0.2">
      <c r="C723" s="20"/>
      <c r="D723" s="21"/>
      <c r="E723" s="22"/>
      <c r="F723" s="22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0"/>
      <c r="W723" s="20"/>
      <c r="X723" s="25"/>
      <c r="Y723" s="25"/>
    </row>
    <row r="724" spans="3:25" ht="36" customHeight="1" x14ac:dyDescent="0.2">
      <c r="C724" s="20"/>
      <c r="D724" s="21"/>
      <c r="E724" s="22"/>
      <c r="F724" s="22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0"/>
      <c r="W724" s="20"/>
      <c r="X724" s="25"/>
      <c r="Y724" s="25"/>
    </row>
    <row r="725" spans="3:25" ht="36" customHeight="1" x14ac:dyDescent="0.2">
      <c r="C725" s="20"/>
      <c r="D725" s="21"/>
      <c r="E725" s="22"/>
      <c r="F725" s="22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0"/>
      <c r="W725" s="20"/>
      <c r="X725" s="25"/>
      <c r="Y725" s="25"/>
    </row>
    <row r="726" spans="3:25" ht="36" customHeight="1" x14ac:dyDescent="0.2">
      <c r="C726" s="20"/>
      <c r="D726" s="21"/>
      <c r="E726" s="22"/>
      <c r="F726" s="22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0"/>
      <c r="W726" s="20"/>
      <c r="X726" s="25"/>
      <c r="Y726" s="25"/>
    </row>
    <row r="727" spans="3:25" ht="36" customHeight="1" x14ac:dyDescent="0.2">
      <c r="C727" s="20"/>
      <c r="D727" s="21"/>
      <c r="E727" s="22"/>
      <c r="F727" s="22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0"/>
      <c r="W727" s="20"/>
      <c r="X727" s="25"/>
      <c r="Y727" s="25"/>
    </row>
    <row r="728" spans="3:25" ht="36" customHeight="1" x14ac:dyDescent="0.2">
      <c r="C728" s="20"/>
      <c r="D728" s="21"/>
      <c r="E728" s="22"/>
      <c r="F728" s="22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0"/>
      <c r="W728" s="20"/>
      <c r="X728" s="25"/>
      <c r="Y728" s="25"/>
    </row>
    <row r="729" spans="3:25" ht="36" customHeight="1" x14ac:dyDescent="0.2">
      <c r="C729" s="20"/>
      <c r="D729" s="21"/>
      <c r="E729" s="22"/>
      <c r="F729" s="22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0"/>
      <c r="W729" s="20"/>
      <c r="X729" s="25"/>
      <c r="Y729" s="25"/>
    </row>
    <row r="730" spans="3:25" ht="36" customHeight="1" x14ac:dyDescent="0.2">
      <c r="C730" s="20"/>
      <c r="D730" s="21"/>
      <c r="E730" s="22"/>
      <c r="F730" s="22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0"/>
      <c r="W730" s="20"/>
      <c r="X730" s="25"/>
      <c r="Y730" s="25"/>
    </row>
    <row r="731" spans="3:25" ht="36" customHeight="1" x14ac:dyDescent="0.2">
      <c r="C731" s="20"/>
      <c r="D731" s="21"/>
      <c r="E731" s="22"/>
      <c r="F731" s="22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0"/>
      <c r="W731" s="20"/>
      <c r="X731" s="25"/>
      <c r="Y731" s="25"/>
    </row>
    <row r="732" spans="3:25" ht="36" customHeight="1" x14ac:dyDescent="0.2">
      <c r="C732" s="20"/>
      <c r="D732" s="21"/>
      <c r="E732" s="22"/>
      <c r="F732" s="22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0"/>
      <c r="W732" s="20"/>
      <c r="X732" s="25"/>
      <c r="Y732" s="25"/>
    </row>
    <row r="733" spans="3:25" ht="36" customHeight="1" x14ac:dyDescent="0.2">
      <c r="C733" s="20"/>
      <c r="D733" s="21"/>
      <c r="E733" s="22"/>
      <c r="F733" s="22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0"/>
      <c r="W733" s="20"/>
      <c r="X733" s="25"/>
      <c r="Y733" s="25"/>
    </row>
    <row r="734" spans="3:25" ht="36" customHeight="1" x14ac:dyDescent="0.2">
      <c r="C734" s="20"/>
      <c r="D734" s="21"/>
      <c r="E734" s="22"/>
      <c r="F734" s="22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0"/>
      <c r="W734" s="20"/>
      <c r="X734" s="25"/>
      <c r="Y734" s="25"/>
    </row>
    <row r="735" spans="3:25" ht="36" customHeight="1" x14ac:dyDescent="0.2">
      <c r="C735" s="20"/>
      <c r="D735" s="21"/>
      <c r="E735" s="22"/>
      <c r="F735" s="22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0"/>
      <c r="W735" s="20"/>
      <c r="X735" s="25"/>
      <c r="Y735" s="25"/>
    </row>
    <row r="736" spans="3:25" ht="36" customHeight="1" x14ac:dyDescent="0.2">
      <c r="C736" s="20"/>
      <c r="D736" s="21"/>
      <c r="E736" s="22"/>
      <c r="F736" s="22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0"/>
      <c r="W736" s="20"/>
      <c r="X736" s="25"/>
      <c r="Y736" s="25"/>
    </row>
    <row r="737" spans="3:25" ht="36" customHeight="1" x14ac:dyDescent="0.2">
      <c r="C737" s="20"/>
      <c r="D737" s="21"/>
      <c r="E737" s="22"/>
      <c r="F737" s="22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0"/>
      <c r="W737" s="20"/>
      <c r="X737" s="25"/>
      <c r="Y737" s="25"/>
    </row>
    <row r="738" spans="3:25" ht="36" customHeight="1" x14ac:dyDescent="0.2">
      <c r="C738" s="20"/>
      <c r="D738" s="21"/>
      <c r="E738" s="22"/>
      <c r="F738" s="22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0"/>
      <c r="W738" s="20"/>
      <c r="X738" s="25"/>
      <c r="Y738" s="25"/>
    </row>
    <row r="739" spans="3:25" ht="36" customHeight="1" x14ac:dyDescent="0.2">
      <c r="C739" s="20"/>
      <c r="D739" s="21"/>
      <c r="E739" s="22"/>
      <c r="F739" s="22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0"/>
      <c r="W739" s="20"/>
      <c r="X739" s="25"/>
      <c r="Y739" s="25"/>
    </row>
    <row r="740" spans="3:25" ht="36" customHeight="1" x14ac:dyDescent="0.2">
      <c r="C740" s="20"/>
      <c r="D740" s="21"/>
      <c r="E740" s="22"/>
      <c r="F740" s="22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0"/>
      <c r="W740" s="20"/>
      <c r="X740" s="25"/>
      <c r="Y740" s="25"/>
    </row>
    <row r="741" spans="3:25" ht="36" customHeight="1" x14ac:dyDescent="0.2">
      <c r="C741" s="20"/>
      <c r="D741" s="21"/>
      <c r="E741" s="22"/>
      <c r="F741" s="22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0"/>
      <c r="W741" s="20"/>
      <c r="X741" s="25"/>
      <c r="Y741" s="25"/>
    </row>
    <row r="742" spans="3:25" ht="36" customHeight="1" x14ac:dyDescent="0.2">
      <c r="C742" s="20"/>
      <c r="D742" s="21"/>
      <c r="E742" s="22"/>
      <c r="F742" s="22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0"/>
      <c r="W742" s="20"/>
      <c r="X742" s="25"/>
      <c r="Y742" s="25"/>
    </row>
    <row r="743" spans="3:25" ht="36" customHeight="1" x14ac:dyDescent="0.2">
      <c r="C743" s="20"/>
      <c r="D743" s="21"/>
      <c r="E743" s="22"/>
      <c r="F743" s="22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0"/>
      <c r="W743" s="20"/>
      <c r="X743" s="25"/>
      <c r="Y743" s="25"/>
    </row>
    <row r="744" spans="3:25" ht="36" customHeight="1" x14ac:dyDescent="0.2">
      <c r="C744" s="20"/>
      <c r="D744" s="21"/>
      <c r="E744" s="22"/>
      <c r="F744" s="22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0"/>
      <c r="W744" s="20"/>
      <c r="X744" s="25"/>
      <c r="Y744" s="25"/>
    </row>
    <row r="745" spans="3:25" ht="36" customHeight="1" x14ac:dyDescent="0.2">
      <c r="C745" s="20"/>
      <c r="D745" s="21"/>
      <c r="E745" s="22"/>
      <c r="F745" s="22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0"/>
      <c r="W745" s="20"/>
      <c r="X745" s="25"/>
      <c r="Y745" s="25"/>
    </row>
    <row r="746" spans="3:25" ht="36" customHeight="1" x14ac:dyDescent="0.2">
      <c r="C746" s="20"/>
      <c r="D746" s="21"/>
      <c r="E746" s="22"/>
      <c r="F746" s="22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0"/>
      <c r="W746" s="20"/>
      <c r="X746" s="25"/>
      <c r="Y746" s="25"/>
    </row>
    <row r="747" spans="3:25" ht="36" customHeight="1" x14ac:dyDescent="0.2">
      <c r="C747" s="20"/>
      <c r="D747" s="21"/>
      <c r="E747" s="22"/>
      <c r="F747" s="22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0"/>
      <c r="W747" s="20"/>
      <c r="X747" s="25"/>
      <c r="Y747" s="25"/>
    </row>
    <row r="748" spans="3:25" ht="36" customHeight="1" x14ac:dyDescent="0.2">
      <c r="C748" s="20"/>
      <c r="D748" s="21"/>
      <c r="E748" s="22"/>
      <c r="F748" s="22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0"/>
      <c r="W748" s="20"/>
      <c r="X748" s="25"/>
      <c r="Y748" s="25"/>
    </row>
    <row r="749" spans="3:25" ht="36" customHeight="1" x14ac:dyDescent="0.2">
      <c r="C749" s="20"/>
      <c r="D749" s="21"/>
      <c r="E749" s="22"/>
      <c r="F749" s="22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0"/>
      <c r="W749" s="20"/>
      <c r="X749" s="25"/>
      <c r="Y749" s="25"/>
    </row>
    <row r="750" spans="3:25" ht="36" customHeight="1" x14ac:dyDescent="0.2">
      <c r="C750" s="20"/>
      <c r="D750" s="21"/>
      <c r="E750" s="22"/>
      <c r="F750" s="22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0"/>
      <c r="W750" s="20"/>
      <c r="X750" s="25"/>
      <c r="Y750" s="25"/>
    </row>
    <row r="751" spans="3:25" ht="36" customHeight="1" x14ac:dyDescent="0.2">
      <c r="C751" s="20"/>
      <c r="D751" s="21"/>
      <c r="E751" s="22"/>
      <c r="F751" s="22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0"/>
      <c r="W751" s="20"/>
      <c r="X751" s="25"/>
      <c r="Y751" s="25"/>
    </row>
    <row r="752" spans="3:25" ht="36" customHeight="1" x14ac:dyDescent="0.2">
      <c r="C752" s="20"/>
      <c r="D752" s="21"/>
      <c r="E752" s="22"/>
      <c r="F752" s="22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0"/>
      <c r="W752" s="20"/>
      <c r="X752" s="25"/>
      <c r="Y752" s="25"/>
    </row>
    <row r="753" spans="3:25" ht="36" customHeight="1" x14ac:dyDescent="0.2">
      <c r="C753" s="20"/>
      <c r="D753" s="21"/>
      <c r="E753" s="22"/>
      <c r="F753" s="22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0"/>
      <c r="W753" s="20"/>
      <c r="X753" s="25"/>
      <c r="Y753" s="25"/>
    </row>
    <row r="754" spans="3:25" ht="36" customHeight="1" x14ac:dyDescent="0.2">
      <c r="C754" s="20"/>
      <c r="D754" s="21"/>
      <c r="E754" s="22"/>
      <c r="F754" s="22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0"/>
      <c r="W754" s="20"/>
      <c r="X754" s="25"/>
      <c r="Y754" s="25"/>
    </row>
    <row r="755" spans="3:25" ht="36" customHeight="1" x14ac:dyDescent="0.2">
      <c r="C755" s="20"/>
      <c r="D755" s="21"/>
      <c r="E755" s="22"/>
      <c r="F755" s="22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0"/>
      <c r="W755" s="20"/>
      <c r="X755" s="25"/>
      <c r="Y755" s="25"/>
    </row>
    <row r="756" spans="3:25" ht="36" customHeight="1" x14ac:dyDescent="0.2">
      <c r="C756" s="20"/>
      <c r="D756" s="21"/>
      <c r="E756" s="22"/>
      <c r="F756" s="22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0"/>
      <c r="W756" s="20"/>
      <c r="X756" s="25"/>
      <c r="Y756" s="25"/>
    </row>
    <row r="757" spans="3:25" ht="36" customHeight="1" x14ac:dyDescent="0.2">
      <c r="C757" s="20"/>
      <c r="D757" s="21"/>
      <c r="E757" s="22"/>
      <c r="F757" s="22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0"/>
      <c r="W757" s="20"/>
      <c r="X757" s="25"/>
      <c r="Y757" s="25"/>
    </row>
    <row r="758" spans="3:25" ht="36" customHeight="1" x14ac:dyDescent="0.2">
      <c r="C758" s="20"/>
      <c r="D758" s="21"/>
      <c r="E758" s="22"/>
      <c r="F758" s="22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0"/>
      <c r="W758" s="20"/>
      <c r="X758" s="25"/>
      <c r="Y758" s="25"/>
    </row>
    <row r="759" spans="3:25" ht="36" customHeight="1" x14ac:dyDescent="0.2">
      <c r="C759" s="20"/>
      <c r="D759" s="21"/>
      <c r="E759" s="22"/>
      <c r="F759" s="22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0"/>
      <c r="W759" s="20"/>
      <c r="X759" s="25"/>
      <c r="Y759" s="25"/>
    </row>
    <row r="760" spans="3:25" ht="36" customHeight="1" x14ac:dyDescent="0.2">
      <c r="C760" s="20"/>
      <c r="D760" s="21"/>
      <c r="E760" s="22"/>
      <c r="F760" s="22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0"/>
      <c r="W760" s="20"/>
      <c r="X760" s="25"/>
      <c r="Y760" s="25"/>
    </row>
    <row r="761" spans="3:25" ht="36" customHeight="1" x14ac:dyDescent="0.2">
      <c r="C761" s="20"/>
      <c r="D761" s="21"/>
      <c r="E761" s="22"/>
      <c r="F761" s="22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0"/>
      <c r="W761" s="20"/>
      <c r="X761" s="25"/>
      <c r="Y761" s="25"/>
    </row>
    <row r="762" spans="3:25" ht="36" customHeight="1" x14ac:dyDescent="0.2">
      <c r="C762" s="20"/>
      <c r="D762" s="21"/>
      <c r="E762" s="22"/>
      <c r="F762" s="22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0"/>
      <c r="W762" s="20"/>
      <c r="X762" s="25"/>
      <c r="Y762" s="25"/>
    </row>
    <row r="763" spans="3:25" ht="36" customHeight="1" x14ac:dyDescent="0.2">
      <c r="C763" s="20"/>
      <c r="D763" s="21"/>
      <c r="E763" s="22"/>
      <c r="F763" s="22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0"/>
      <c r="W763" s="20"/>
      <c r="X763" s="25"/>
      <c r="Y763" s="25"/>
    </row>
    <row r="764" spans="3:25" ht="36" customHeight="1" x14ac:dyDescent="0.2">
      <c r="C764" s="20"/>
      <c r="D764" s="21"/>
      <c r="E764" s="22"/>
      <c r="F764" s="22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0"/>
      <c r="W764" s="20"/>
      <c r="X764" s="25"/>
      <c r="Y764" s="25"/>
    </row>
    <row r="765" spans="3:25" ht="36" customHeight="1" x14ac:dyDescent="0.2">
      <c r="C765" s="20"/>
      <c r="D765" s="21"/>
      <c r="E765" s="22"/>
      <c r="F765" s="22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0"/>
      <c r="W765" s="20"/>
      <c r="X765" s="25"/>
      <c r="Y765" s="25"/>
    </row>
    <row r="766" spans="3:25" ht="36" customHeight="1" x14ac:dyDescent="0.2">
      <c r="C766" s="20"/>
      <c r="D766" s="21"/>
      <c r="E766" s="22"/>
      <c r="F766" s="22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0"/>
      <c r="W766" s="20"/>
      <c r="X766" s="25"/>
      <c r="Y766" s="25"/>
    </row>
    <row r="767" spans="3:25" ht="36" customHeight="1" x14ac:dyDescent="0.2">
      <c r="C767" s="20"/>
      <c r="D767" s="21"/>
      <c r="E767" s="22"/>
      <c r="F767" s="22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0"/>
      <c r="W767" s="20"/>
      <c r="X767" s="25"/>
      <c r="Y767" s="25"/>
    </row>
    <row r="768" spans="3:25" ht="36" customHeight="1" x14ac:dyDescent="0.2">
      <c r="C768" s="20"/>
      <c r="D768" s="21"/>
      <c r="E768" s="22"/>
      <c r="F768" s="22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0"/>
      <c r="W768" s="20"/>
      <c r="X768" s="25"/>
      <c r="Y768" s="25"/>
    </row>
    <row r="769" spans="3:25" ht="36" customHeight="1" x14ac:dyDescent="0.2">
      <c r="C769" s="20"/>
      <c r="D769" s="21"/>
      <c r="E769" s="22"/>
      <c r="F769" s="22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0"/>
      <c r="W769" s="20"/>
      <c r="X769" s="25"/>
      <c r="Y769" s="25"/>
    </row>
    <row r="770" spans="3:25" ht="36" customHeight="1" x14ac:dyDescent="0.2">
      <c r="C770" s="20"/>
      <c r="D770" s="21"/>
      <c r="E770" s="22"/>
      <c r="F770" s="22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0"/>
      <c r="W770" s="20"/>
      <c r="X770" s="25"/>
      <c r="Y770" s="25"/>
    </row>
    <row r="771" spans="3:25" ht="36" customHeight="1" x14ac:dyDescent="0.2">
      <c r="C771" s="20"/>
      <c r="D771" s="21"/>
      <c r="E771" s="22"/>
      <c r="F771" s="22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0"/>
      <c r="W771" s="20"/>
      <c r="X771" s="25"/>
      <c r="Y771" s="25"/>
    </row>
    <row r="772" spans="3:25" ht="36" customHeight="1" x14ac:dyDescent="0.2">
      <c r="C772" s="20"/>
      <c r="D772" s="21"/>
      <c r="E772" s="22"/>
      <c r="F772" s="22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0"/>
      <c r="W772" s="20"/>
      <c r="X772" s="25"/>
      <c r="Y772" s="25"/>
    </row>
    <row r="773" spans="3:25" ht="36" customHeight="1" x14ac:dyDescent="0.2">
      <c r="C773" s="20"/>
      <c r="D773" s="21"/>
      <c r="E773" s="22"/>
      <c r="F773" s="22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0"/>
      <c r="W773" s="20"/>
      <c r="X773" s="25"/>
      <c r="Y773" s="25"/>
    </row>
    <row r="774" spans="3:25" ht="36" customHeight="1" x14ac:dyDescent="0.2">
      <c r="C774" s="20"/>
      <c r="D774" s="21"/>
      <c r="E774" s="22"/>
      <c r="F774" s="22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0"/>
      <c r="W774" s="20"/>
      <c r="X774" s="25"/>
      <c r="Y774" s="25"/>
    </row>
    <row r="775" spans="3:25" ht="36" customHeight="1" x14ac:dyDescent="0.2">
      <c r="C775" s="20"/>
      <c r="D775" s="21"/>
      <c r="E775" s="22"/>
      <c r="F775" s="22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0"/>
      <c r="W775" s="20"/>
      <c r="X775" s="25"/>
      <c r="Y775" s="25"/>
    </row>
    <row r="776" spans="3:25" ht="36" customHeight="1" x14ac:dyDescent="0.2">
      <c r="C776" s="20"/>
      <c r="D776" s="21"/>
      <c r="E776" s="22"/>
      <c r="F776" s="22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0"/>
      <c r="W776" s="20"/>
      <c r="X776" s="25"/>
      <c r="Y776" s="25"/>
    </row>
    <row r="777" spans="3:25" ht="36" customHeight="1" x14ac:dyDescent="0.2">
      <c r="C777" s="20"/>
      <c r="D777" s="21"/>
      <c r="E777" s="22"/>
      <c r="F777" s="22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0"/>
      <c r="W777" s="20"/>
      <c r="X777" s="25"/>
      <c r="Y777" s="25"/>
    </row>
    <row r="778" spans="3:25" ht="36" customHeight="1" x14ac:dyDescent="0.2">
      <c r="C778" s="20"/>
      <c r="D778" s="21"/>
      <c r="E778" s="22"/>
      <c r="F778" s="22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0"/>
      <c r="W778" s="20"/>
      <c r="X778" s="25"/>
      <c r="Y778" s="25"/>
    </row>
    <row r="779" spans="3:25" ht="36" customHeight="1" x14ac:dyDescent="0.2">
      <c r="C779" s="20"/>
      <c r="D779" s="21"/>
      <c r="E779" s="22"/>
      <c r="F779" s="22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0"/>
      <c r="W779" s="20"/>
      <c r="X779" s="25"/>
      <c r="Y779" s="25"/>
    </row>
    <row r="780" spans="3:25" ht="36" customHeight="1" x14ac:dyDescent="0.2">
      <c r="C780" s="20"/>
      <c r="D780" s="21"/>
      <c r="E780" s="22"/>
      <c r="F780" s="22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0"/>
      <c r="W780" s="20"/>
      <c r="X780" s="25"/>
      <c r="Y780" s="25"/>
    </row>
    <row r="781" spans="3:25" ht="36" customHeight="1" x14ac:dyDescent="0.2">
      <c r="C781" s="20"/>
      <c r="D781" s="21"/>
      <c r="E781" s="22"/>
      <c r="F781" s="22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0"/>
      <c r="W781" s="20"/>
      <c r="X781" s="25"/>
      <c r="Y781" s="25"/>
    </row>
    <row r="782" spans="3:25" ht="36" customHeight="1" x14ac:dyDescent="0.2">
      <c r="C782" s="20"/>
      <c r="D782" s="21"/>
      <c r="E782" s="22"/>
      <c r="F782" s="22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0"/>
      <c r="W782" s="20"/>
      <c r="X782" s="25"/>
      <c r="Y782" s="25"/>
    </row>
    <row r="783" spans="3:25" ht="36" customHeight="1" x14ac:dyDescent="0.2">
      <c r="C783" s="20"/>
      <c r="D783" s="21"/>
      <c r="E783" s="22"/>
      <c r="F783" s="22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0"/>
      <c r="W783" s="20"/>
      <c r="X783" s="25"/>
      <c r="Y783" s="25"/>
    </row>
    <row r="784" spans="3:25" ht="36" customHeight="1" x14ac:dyDescent="0.2">
      <c r="C784" s="20"/>
      <c r="D784" s="21"/>
      <c r="E784" s="22"/>
      <c r="F784" s="22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0"/>
      <c r="W784" s="20"/>
      <c r="X784" s="25"/>
      <c r="Y784" s="25"/>
    </row>
    <row r="785" spans="3:25" ht="36" customHeight="1" x14ac:dyDescent="0.2">
      <c r="C785" s="20"/>
      <c r="D785" s="21"/>
      <c r="E785" s="22"/>
      <c r="F785" s="22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0"/>
      <c r="W785" s="20"/>
      <c r="X785" s="25"/>
      <c r="Y785" s="25"/>
    </row>
    <row r="786" spans="3:25" ht="36" customHeight="1" x14ac:dyDescent="0.2">
      <c r="C786" s="20"/>
      <c r="D786" s="21"/>
      <c r="E786" s="22"/>
      <c r="F786" s="22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0"/>
      <c r="W786" s="20"/>
      <c r="X786" s="25"/>
      <c r="Y786" s="25"/>
    </row>
    <row r="787" spans="3:25" ht="36" customHeight="1" x14ac:dyDescent="0.2">
      <c r="C787" s="20"/>
      <c r="D787" s="21"/>
      <c r="E787" s="22"/>
      <c r="F787" s="22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0"/>
      <c r="W787" s="20"/>
      <c r="X787" s="25"/>
      <c r="Y787" s="25"/>
    </row>
    <row r="788" spans="3:25" ht="36" customHeight="1" x14ac:dyDescent="0.2">
      <c r="C788" s="20"/>
      <c r="D788" s="21"/>
      <c r="E788" s="22"/>
      <c r="F788" s="22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0"/>
      <c r="W788" s="20"/>
      <c r="X788" s="25"/>
      <c r="Y788" s="25"/>
    </row>
    <row r="789" spans="3:25" ht="36" customHeight="1" x14ac:dyDescent="0.2">
      <c r="C789" s="20"/>
      <c r="D789" s="21"/>
      <c r="E789" s="22"/>
      <c r="F789" s="22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0"/>
      <c r="W789" s="20"/>
      <c r="X789" s="25"/>
      <c r="Y789" s="25"/>
    </row>
    <row r="790" spans="3:25" ht="36" customHeight="1" x14ac:dyDescent="0.2">
      <c r="C790" s="20"/>
      <c r="D790" s="21"/>
      <c r="E790" s="22"/>
      <c r="F790" s="22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0"/>
      <c r="W790" s="20"/>
      <c r="X790" s="25"/>
      <c r="Y790" s="25"/>
    </row>
    <row r="791" spans="3:25" ht="36" customHeight="1" x14ac:dyDescent="0.2">
      <c r="C791" s="20"/>
      <c r="D791" s="21"/>
      <c r="E791" s="22"/>
      <c r="F791" s="22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0"/>
      <c r="W791" s="20"/>
      <c r="X791" s="25"/>
      <c r="Y791" s="25"/>
    </row>
    <row r="792" spans="3:25" ht="36" customHeight="1" x14ac:dyDescent="0.2">
      <c r="C792" s="20"/>
      <c r="D792" s="21"/>
      <c r="E792" s="22"/>
      <c r="F792" s="22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0"/>
      <c r="W792" s="20"/>
      <c r="X792" s="25"/>
      <c r="Y792" s="25"/>
    </row>
    <row r="793" spans="3:25" ht="36" customHeight="1" x14ac:dyDescent="0.2">
      <c r="C793" s="20"/>
      <c r="D793" s="21"/>
      <c r="E793" s="22"/>
      <c r="F793" s="22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0"/>
      <c r="W793" s="20"/>
      <c r="X793" s="25"/>
      <c r="Y793" s="25"/>
    </row>
    <row r="794" spans="3:25" ht="36" customHeight="1" x14ac:dyDescent="0.2">
      <c r="C794" s="20"/>
      <c r="D794" s="21"/>
      <c r="E794" s="22"/>
      <c r="F794" s="22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0"/>
      <c r="W794" s="20"/>
      <c r="X794" s="25"/>
      <c r="Y794" s="25"/>
    </row>
    <row r="795" spans="3:25" ht="36" customHeight="1" x14ac:dyDescent="0.2">
      <c r="C795" s="20"/>
      <c r="D795" s="21"/>
      <c r="E795" s="22"/>
      <c r="F795" s="22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0"/>
      <c r="W795" s="20"/>
      <c r="X795" s="25"/>
      <c r="Y795" s="25"/>
    </row>
    <row r="796" spans="3:25" ht="36" customHeight="1" x14ac:dyDescent="0.2">
      <c r="C796" s="20"/>
      <c r="D796" s="21"/>
      <c r="E796" s="22"/>
      <c r="F796" s="22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0"/>
      <c r="W796" s="20"/>
      <c r="X796" s="25"/>
      <c r="Y796" s="25"/>
    </row>
    <row r="797" spans="3:25" ht="36" customHeight="1" x14ac:dyDescent="0.2">
      <c r="C797" s="20"/>
      <c r="D797" s="21"/>
      <c r="E797" s="22"/>
      <c r="F797" s="22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0"/>
      <c r="W797" s="20"/>
      <c r="X797" s="25"/>
      <c r="Y797" s="25"/>
    </row>
    <row r="798" spans="3:25" ht="36" customHeight="1" x14ac:dyDescent="0.2">
      <c r="C798" s="20"/>
      <c r="D798" s="21"/>
      <c r="E798" s="22"/>
      <c r="F798" s="22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0"/>
      <c r="W798" s="20"/>
      <c r="X798" s="25"/>
      <c r="Y798" s="25"/>
    </row>
    <row r="799" spans="3:25" ht="36" customHeight="1" x14ac:dyDescent="0.2">
      <c r="C799" s="20"/>
      <c r="D799" s="21"/>
      <c r="E799" s="22"/>
      <c r="F799" s="22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0"/>
      <c r="W799" s="20"/>
      <c r="X799" s="25"/>
      <c r="Y799" s="25"/>
    </row>
    <row r="800" spans="3:25" ht="36" customHeight="1" x14ac:dyDescent="0.2">
      <c r="C800" s="20"/>
      <c r="D800" s="21"/>
      <c r="E800" s="22"/>
      <c r="F800" s="22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0"/>
      <c r="W800" s="20"/>
      <c r="X800" s="25"/>
      <c r="Y800" s="25"/>
    </row>
    <row r="801" spans="3:25" ht="36" customHeight="1" x14ac:dyDescent="0.2">
      <c r="C801" s="20"/>
      <c r="D801" s="21"/>
      <c r="E801" s="22"/>
      <c r="F801" s="22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0"/>
      <c r="W801" s="20"/>
      <c r="X801" s="25"/>
      <c r="Y801" s="25"/>
    </row>
    <row r="802" spans="3:25" ht="36" customHeight="1" x14ac:dyDescent="0.2">
      <c r="C802" s="20"/>
      <c r="D802" s="21"/>
      <c r="E802" s="22"/>
      <c r="F802" s="22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0"/>
      <c r="W802" s="20"/>
      <c r="X802" s="25"/>
      <c r="Y802" s="25"/>
    </row>
    <row r="803" spans="3:25" ht="36" customHeight="1" x14ac:dyDescent="0.2">
      <c r="C803" s="20"/>
      <c r="D803" s="21"/>
      <c r="E803" s="22"/>
      <c r="F803" s="22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0"/>
      <c r="W803" s="20"/>
      <c r="X803" s="25"/>
      <c r="Y803" s="25"/>
    </row>
    <row r="804" spans="3:25" ht="36" customHeight="1" x14ac:dyDescent="0.2">
      <c r="C804" s="20"/>
      <c r="D804" s="21"/>
      <c r="E804" s="22"/>
      <c r="F804" s="22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0"/>
      <c r="W804" s="20"/>
      <c r="X804" s="25"/>
      <c r="Y804" s="25"/>
    </row>
    <row r="805" spans="3:25" ht="36" customHeight="1" x14ac:dyDescent="0.2">
      <c r="C805" s="20"/>
      <c r="D805" s="21"/>
      <c r="E805" s="22"/>
      <c r="F805" s="22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0"/>
      <c r="W805" s="20"/>
      <c r="X805" s="25"/>
      <c r="Y805" s="25"/>
    </row>
    <row r="806" spans="3:25" ht="36" customHeight="1" x14ac:dyDescent="0.2">
      <c r="C806" s="20"/>
      <c r="D806" s="21"/>
      <c r="E806" s="22"/>
      <c r="F806" s="22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0"/>
      <c r="W806" s="20"/>
      <c r="X806" s="25"/>
      <c r="Y806" s="25"/>
    </row>
    <row r="807" spans="3:25" ht="36" customHeight="1" x14ac:dyDescent="0.2">
      <c r="C807" s="20"/>
      <c r="D807" s="21"/>
      <c r="E807" s="22"/>
      <c r="F807" s="22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0"/>
      <c r="W807" s="20"/>
      <c r="X807" s="25"/>
      <c r="Y807" s="25"/>
    </row>
    <row r="808" spans="3:25" ht="36" customHeight="1" x14ac:dyDescent="0.2">
      <c r="C808" s="20"/>
      <c r="D808" s="21"/>
      <c r="E808" s="22"/>
      <c r="F808" s="22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0"/>
      <c r="W808" s="20"/>
      <c r="X808" s="25"/>
      <c r="Y808" s="25"/>
    </row>
    <row r="809" spans="3:25" ht="36" customHeight="1" x14ac:dyDescent="0.2">
      <c r="C809" s="20"/>
      <c r="D809" s="21"/>
      <c r="E809" s="22"/>
      <c r="F809" s="22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0"/>
      <c r="W809" s="20"/>
      <c r="X809" s="25"/>
      <c r="Y809" s="25"/>
    </row>
    <row r="810" spans="3:25" ht="36" customHeight="1" x14ac:dyDescent="0.2">
      <c r="C810" s="20"/>
      <c r="D810" s="21"/>
      <c r="E810" s="22"/>
      <c r="F810" s="22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0"/>
      <c r="W810" s="20"/>
      <c r="X810" s="25"/>
      <c r="Y810" s="25"/>
    </row>
    <row r="811" spans="3:25" ht="36" customHeight="1" x14ac:dyDescent="0.2">
      <c r="C811" s="20"/>
      <c r="D811" s="21"/>
      <c r="E811" s="22"/>
      <c r="F811" s="22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0"/>
      <c r="W811" s="20"/>
      <c r="X811" s="25"/>
      <c r="Y811" s="25"/>
    </row>
    <row r="812" spans="3:25" ht="36" customHeight="1" x14ac:dyDescent="0.2">
      <c r="C812" s="20"/>
      <c r="D812" s="21"/>
      <c r="E812" s="22"/>
      <c r="F812" s="22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0"/>
      <c r="W812" s="20"/>
      <c r="X812" s="25"/>
      <c r="Y812" s="25"/>
    </row>
    <row r="813" spans="3:25" ht="36" customHeight="1" x14ac:dyDescent="0.2">
      <c r="C813" s="20"/>
      <c r="D813" s="21"/>
      <c r="E813" s="22"/>
      <c r="F813" s="22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0"/>
      <c r="W813" s="20"/>
      <c r="X813" s="25"/>
      <c r="Y813" s="25"/>
    </row>
    <row r="814" spans="3:25" ht="36" customHeight="1" x14ac:dyDescent="0.2">
      <c r="C814" s="20"/>
      <c r="D814" s="21"/>
      <c r="E814" s="22"/>
      <c r="F814" s="22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0"/>
      <c r="W814" s="20"/>
      <c r="X814" s="25"/>
      <c r="Y814" s="25"/>
    </row>
    <row r="815" spans="3:25" ht="36" customHeight="1" x14ac:dyDescent="0.2">
      <c r="C815" s="20"/>
      <c r="D815" s="21"/>
      <c r="E815" s="22"/>
      <c r="F815" s="22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0"/>
      <c r="W815" s="20"/>
      <c r="X815" s="25"/>
      <c r="Y815" s="25"/>
    </row>
    <row r="816" spans="3:25" ht="36" customHeight="1" x14ac:dyDescent="0.2">
      <c r="C816" s="20"/>
      <c r="D816" s="21"/>
      <c r="E816" s="22"/>
      <c r="F816" s="22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0"/>
      <c r="W816" s="20"/>
      <c r="X816" s="25"/>
      <c r="Y816" s="25"/>
    </row>
    <row r="817" spans="3:25" ht="36" customHeight="1" x14ac:dyDescent="0.2">
      <c r="C817" s="20"/>
      <c r="D817" s="21"/>
      <c r="E817" s="22"/>
      <c r="F817" s="22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0"/>
      <c r="W817" s="20"/>
      <c r="X817" s="25"/>
      <c r="Y817" s="25"/>
    </row>
    <row r="818" spans="3:25" ht="36" customHeight="1" x14ac:dyDescent="0.2">
      <c r="C818" s="20"/>
      <c r="D818" s="21"/>
      <c r="E818" s="22"/>
      <c r="F818" s="22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0"/>
      <c r="W818" s="20"/>
      <c r="X818" s="25"/>
      <c r="Y818" s="25"/>
    </row>
    <row r="819" spans="3:25" ht="36" customHeight="1" x14ac:dyDescent="0.2">
      <c r="C819" s="20"/>
      <c r="D819" s="21"/>
      <c r="E819" s="22"/>
      <c r="F819" s="22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0"/>
      <c r="W819" s="20"/>
      <c r="X819" s="25"/>
      <c r="Y819" s="25"/>
    </row>
    <row r="820" spans="3:25" ht="36" customHeight="1" x14ac:dyDescent="0.2">
      <c r="C820" s="20"/>
      <c r="D820" s="21"/>
      <c r="E820" s="22"/>
      <c r="F820" s="22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0"/>
      <c r="W820" s="20"/>
      <c r="X820" s="25"/>
      <c r="Y820" s="25"/>
    </row>
    <row r="821" spans="3:25" ht="36" customHeight="1" x14ac:dyDescent="0.2">
      <c r="C821" s="20"/>
      <c r="D821" s="21"/>
      <c r="E821" s="22"/>
      <c r="F821" s="22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0"/>
      <c r="W821" s="20"/>
      <c r="X821" s="25"/>
      <c r="Y821" s="25"/>
    </row>
    <row r="822" spans="3:25" ht="36" customHeight="1" x14ac:dyDescent="0.2">
      <c r="C822" s="20"/>
      <c r="D822" s="21"/>
      <c r="E822" s="22"/>
      <c r="F822" s="22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0"/>
      <c r="W822" s="20"/>
      <c r="X822" s="25"/>
      <c r="Y822" s="25"/>
    </row>
    <row r="823" spans="3:25" ht="36" customHeight="1" x14ac:dyDescent="0.2">
      <c r="C823" s="20"/>
      <c r="D823" s="21"/>
      <c r="E823" s="22"/>
      <c r="F823" s="22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0"/>
      <c r="W823" s="20"/>
      <c r="X823" s="25"/>
      <c r="Y823" s="25"/>
    </row>
    <row r="824" spans="3:25" ht="36" customHeight="1" x14ac:dyDescent="0.2">
      <c r="C824" s="20"/>
      <c r="D824" s="21"/>
      <c r="E824" s="22"/>
      <c r="F824" s="22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0"/>
      <c r="W824" s="20"/>
      <c r="X824" s="25"/>
      <c r="Y824" s="25"/>
    </row>
    <row r="825" spans="3:25" ht="36" customHeight="1" x14ac:dyDescent="0.2">
      <c r="C825" s="20"/>
      <c r="D825" s="21"/>
      <c r="E825" s="22"/>
      <c r="F825" s="22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0"/>
      <c r="W825" s="20"/>
      <c r="X825" s="25"/>
      <c r="Y825" s="25"/>
    </row>
    <row r="826" spans="3:25" ht="36" customHeight="1" x14ac:dyDescent="0.2">
      <c r="C826" s="20"/>
      <c r="D826" s="21"/>
      <c r="E826" s="22"/>
      <c r="F826" s="22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0"/>
      <c r="W826" s="20"/>
      <c r="X826" s="25"/>
      <c r="Y826" s="25"/>
    </row>
    <row r="827" spans="3:25" ht="36" customHeight="1" x14ac:dyDescent="0.2">
      <c r="C827" s="20"/>
      <c r="D827" s="21"/>
      <c r="E827" s="22"/>
      <c r="F827" s="22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0"/>
      <c r="W827" s="20"/>
      <c r="X827" s="25"/>
      <c r="Y827" s="25"/>
    </row>
    <row r="828" spans="3:25" ht="36" customHeight="1" x14ac:dyDescent="0.2">
      <c r="C828" s="20"/>
      <c r="D828" s="21"/>
      <c r="E828" s="22"/>
      <c r="F828" s="22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0"/>
      <c r="W828" s="20"/>
      <c r="X828" s="25"/>
      <c r="Y828" s="25"/>
    </row>
    <row r="829" spans="3:25" ht="36" customHeight="1" x14ac:dyDescent="0.2">
      <c r="C829" s="20"/>
      <c r="D829" s="21"/>
      <c r="E829" s="22"/>
      <c r="F829" s="22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0"/>
      <c r="W829" s="20"/>
      <c r="X829" s="25"/>
      <c r="Y829" s="25"/>
    </row>
    <row r="830" spans="3:25" ht="36" customHeight="1" x14ac:dyDescent="0.2">
      <c r="C830" s="20"/>
      <c r="D830" s="21"/>
      <c r="E830" s="22"/>
      <c r="F830" s="22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0"/>
      <c r="W830" s="20"/>
      <c r="X830" s="25"/>
      <c r="Y830" s="25"/>
    </row>
    <row r="831" spans="3:25" ht="36" customHeight="1" x14ac:dyDescent="0.2">
      <c r="C831" s="20"/>
      <c r="D831" s="21"/>
      <c r="E831" s="22"/>
      <c r="F831" s="22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0"/>
      <c r="W831" s="20"/>
      <c r="X831" s="25"/>
      <c r="Y831" s="25"/>
    </row>
    <row r="832" spans="3:25" ht="36" customHeight="1" x14ac:dyDescent="0.2">
      <c r="C832" s="20"/>
      <c r="D832" s="21"/>
      <c r="E832" s="22"/>
      <c r="F832" s="22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0"/>
      <c r="W832" s="20"/>
      <c r="X832" s="25"/>
      <c r="Y832" s="25"/>
    </row>
    <row r="833" spans="3:25" ht="36" customHeight="1" x14ac:dyDescent="0.2">
      <c r="C833" s="20"/>
      <c r="D833" s="21"/>
      <c r="E833" s="22"/>
      <c r="F833" s="22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0"/>
      <c r="W833" s="20"/>
      <c r="X833" s="25"/>
      <c r="Y833" s="25"/>
    </row>
    <row r="834" spans="3:25" ht="36" customHeight="1" x14ac:dyDescent="0.2">
      <c r="C834" s="20"/>
      <c r="D834" s="21"/>
      <c r="E834" s="22"/>
      <c r="F834" s="22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0"/>
      <c r="W834" s="20"/>
      <c r="X834" s="25"/>
      <c r="Y834" s="25"/>
    </row>
    <row r="835" spans="3:25" ht="36" customHeight="1" x14ac:dyDescent="0.2">
      <c r="C835" s="20"/>
      <c r="D835" s="21"/>
      <c r="E835" s="22"/>
      <c r="F835" s="22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0"/>
      <c r="W835" s="20"/>
      <c r="X835" s="25"/>
      <c r="Y835" s="25"/>
    </row>
    <row r="836" spans="3:25" ht="36" customHeight="1" x14ac:dyDescent="0.2">
      <c r="C836" s="20"/>
      <c r="D836" s="21"/>
      <c r="E836" s="22"/>
      <c r="F836" s="22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0"/>
      <c r="W836" s="20"/>
      <c r="X836" s="25"/>
      <c r="Y836" s="25"/>
    </row>
    <row r="837" spans="3:25" ht="36" customHeight="1" x14ac:dyDescent="0.2">
      <c r="C837" s="20"/>
      <c r="D837" s="21"/>
      <c r="E837" s="22"/>
      <c r="F837" s="22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0"/>
      <c r="W837" s="20"/>
      <c r="X837" s="25"/>
      <c r="Y837" s="25"/>
    </row>
    <row r="838" spans="3:25" ht="36" customHeight="1" x14ac:dyDescent="0.2">
      <c r="C838" s="20"/>
      <c r="D838" s="21"/>
      <c r="E838" s="22"/>
      <c r="F838" s="22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0"/>
      <c r="W838" s="20"/>
      <c r="X838" s="25"/>
      <c r="Y838" s="25"/>
    </row>
    <row r="839" spans="3:25" ht="36" customHeight="1" x14ac:dyDescent="0.2">
      <c r="C839" s="20"/>
      <c r="D839" s="21"/>
      <c r="E839" s="22"/>
      <c r="F839" s="22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0"/>
      <c r="W839" s="20"/>
      <c r="X839" s="25"/>
      <c r="Y839" s="25"/>
    </row>
    <row r="840" spans="3:25" ht="36" customHeight="1" x14ac:dyDescent="0.2">
      <c r="C840" s="20"/>
      <c r="D840" s="21"/>
      <c r="E840" s="22"/>
      <c r="F840" s="22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0"/>
      <c r="W840" s="20"/>
      <c r="X840" s="25"/>
      <c r="Y840" s="25"/>
    </row>
    <row r="841" spans="3:25" ht="36" customHeight="1" x14ac:dyDescent="0.2">
      <c r="C841" s="20"/>
      <c r="D841" s="21"/>
      <c r="E841" s="22"/>
      <c r="F841" s="22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0"/>
      <c r="W841" s="20"/>
      <c r="X841" s="25"/>
      <c r="Y841" s="25"/>
    </row>
    <row r="842" spans="3:25" ht="36" customHeight="1" x14ac:dyDescent="0.2">
      <c r="C842" s="20"/>
      <c r="D842" s="21"/>
      <c r="E842" s="22"/>
      <c r="F842" s="22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0"/>
      <c r="W842" s="20"/>
      <c r="X842" s="25"/>
      <c r="Y842" s="25"/>
    </row>
    <row r="843" spans="3:25" ht="36" customHeight="1" x14ac:dyDescent="0.2">
      <c r="C843" s="20"/>
      <c r="D843" s="21"/>
      <c r="E843" s="22"/>
      <c r="F843" s="22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0"/>
      <c r="W843" s="20"/>
      <c r="X843" s="25"/>
      <c r="Y843" s="25"/>
    </row>
    <row r="844" spans="3:25" ht="36" customHeight="1" x14ac:dyDescent="0.2">
      <c r="C844" s="20"/>
      <c r="D844" s="21"/>
      <c r="E844" s="22"/>
      <c r="F844" s="22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0"/>
      <c r="W844" s="20"/>
      <c r="X844" s="25"/>
      <c r="Y844" s="25"/>
    </row>
    <row r="845" spans="3:25" ht="36" customHeight="1" x14ac:dyDescent="0.2">
      <c r="C845" s="20"/>
      <c r="D845" s="21"/>
      <c r="E845" s="22"/>
      <c r="F845" s="22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0"/>
      <c r="W845" s="20"/>
      <c r="X845" s="25"/>
      <c r="Y845" s="25"/>
    </row>
    <row r="846" spans="3:25" ht="36" customHeight="1" x14ac:dyDescent="0.2">
      <c r="C846" s="20"/>
      <c r="D846" s="21"/>
      <c r="E846" s="22"/>
      <c r="F846" s="22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0"/>
      <c r="W846" s="20"/>
      <c r="X846" s="25"/>
      <c r="Y846" s="25"/>
    </row>
    <row r="847" spans="3:25" ht="36" customHeight="1" x14ac:dyDescent="0.2">
      <c r="C847" s="20"/>
      <c r="D847" s="21"/>
      <c r="E847" s="22"/>
      <c r="F847" s="22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0"/>
      <c r="W847" s="20"/>
      <c r="X847" s="25"/>
      <c r="Y847" s="25"/>
    </row>
    <row r="848" spans="3:25" ht="36" customHeight="1" x14ac:dyDescent="0.2">
      <c r="C848" s="20"/>
      <c r="D848" s="21"/>
      <c r="E848" s="22"/>
      <c r="F848" s="22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0"/>
      <c r="W848" s="20"/>
      <c r="X848" s="25"/>
      <c r="Y848" s="25"/>
    </row>
    <row r="849" spans="3:25" ht="36" customHeight="1" x14ac:dyDescent="0.2">
      <c r="C849" s="20"/>
      <c r="D849" s="21"/>
      <c r="E849" s="22"/>
      <c r="F849" s="22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0"/>
      <c r="W849" s="20"/>
      <c r="X849" s="25"/>
      <c r="Y849" s="25"/>
    </row>
    <row r="850" spans="3:25" ht="36" customHeight="1" x14ac:dyDescent="0.2">
      <c r="C850" s="20"/>
      <c r="D850" s="21"/>
      <c r="E850" s="22"/>
      <c r="F850" s="22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0"/>
      <c r="W850" s="20"/>
      <c r="X850" s="25"/>
      <c r="Y850" s="25"/>
    </row>
    <row r="851" spans="3:25" ht="36" customHeight="1" x14ac:dyDescent="0.2">
      <c r="C851" s="20"/>
      <c r="D851" s="21"/>
      <c r="E851" s="22"/>
      <c r="F851" s="22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0"/>
      <c r="W851" s="20"/>
      <c r="X851" s="25"/>
      <c r="Y851" s="25"/>
    </row>
    <row r="852" spans="3:25" ht="36" customHeight="1" x14ac:dyDescent="0.2">
      <c r="C852" s="20"/>
      <c r="D852" s="21"/>
      <c r="E852" s="22"/>
      <c r="F852" s="22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0"/>
      <c r="W852" s="20"/>
      <c r="X852" s="25"/>
      <c r="Y852" s="25"/>
    </row>
    <row r="853" spans="3:25" ht="36" customHeight="1" x14ac:dyDescent="0.2">
      <c r="C853" s="20"/>
      <c r="D853" s="21"/>
      <c r="E853" s="22"/>
      <c r="F853" s="22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0"/>
      <c r="W853" s="20"/>
      <c r="X853" s="25"/>
      <c r="Y853" s="25"/>
    </row>
    <row r="854" spans="3:25" ht="36" customHeight="1" x14ac:dyDescent="0.2">
      <c r="C854" s="20"/>
      <c r="D854" s="21"/>
      <c r="E854" s="22"/>
      <c r="F854" s="22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0"/>
      <c r="W854" s="20"/>
      <c r="X854" s="25"/>
      <c r="Y854" s="25"/>
    </row>
    <row r="855" spans="3:25" ht="36" customHeight="1" x14ac:dyDescent="0.2">
      <c r="C855" s="20"/>
      <c r="D855" s="21"/>
      <c r="E855" s="22"/>
      <c r="F855" s="22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0"/>
      <c r="W855" s="20"/>
      <c r="X855" s="25"/>
      <c r="Y855" s="25"/>
    </row>
    <row r="856" spans="3:25" ht="36" customHeight="1" x14ac:dyDescent="0.2">
      <c r="C856" s="20"/>
      <c r="D856" s="21"/>
      <c r="E856" s="22"/>
      <c r="F856" s="22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0"/>
      <c r="W856" s="20"/>
      <c r="X856" s="25"/>
      <c r="Y856" s="25"/>
    </row>
    <row r="857" spans="3:25" ht="36" customHeight="1" x14ac:dyDescent="0.2">
      <c r="C857" s="20"/>
      <c r="D857" s="21"/>
      <c r="E857" s="22"/>
      <c r="F857" s="22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0"/>
      <c r="W857" s="20"/>
      <c r="X857" s="25"/>
      <c r="Y857" s="25"/>
    </row>
    <row r="858" spans="3:25" ht="36" customHeight="1" x14ac:dyDescent="0.2">
      <c r="C858" s="20"/>
      <c r="D858" s="21"/>
      <c r="E858" s="22"/>
      <c r="F858" s="22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0"/>
      <c r="W858" s="20"/>
      <c r="X858" s="25"/>
      <c r="Y858" s="25"/>
    </row>
    <row r="859" spans="3:25" ht="36" customHeight="1" x14ac:dyDescent="0.2">
      <c r="C859" s="20"/>
      <c r="D859" s="21"/>
      <c r="E859" s="22"/>
      <c r="F859" s="22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0"/>
      <c r="W859" s="20"/>
      <c r="X859" s="25"/>
      <c r="Y859" s="25"/>
    </row>
    <row r="860" spans="3:25" ht="36" customHeight="1" x14ac:dyDescent="0.2">
      <c r="C860" s="20"/>
      <c r="D860" s="21"/>
      <c r="E860" s="22"/>
      <c r="F860" s="22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0"/>
      <c r="W860" s="20"/>
      <c r="X860" s="25"/>
      <c r="Y860" s="25"/>
    </row>
    <row r="861" spans="3:25" ht="36" customHeight="1" x14ac:dyDescent="0.2">
      <c r="C861" s="20"/>
      <c r="D861" s="21"/>
      <c r="E861" s="22"/>
      <c r="F861" s="22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0"/>
      <c r="W861" s="20"/>
      <c r="X861" s="25"/>
      <c r="Y861" s="25"/>
    </row>
    <row r="862" spans="3:25" ht="36" customHeight="1" x14ac:dyDescent="0.2">
      <c r="C862" s="20"/>
      <c r="D862" s="21"/>
      <c r="E862" s="22"/>
      <c r="F862" s="22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0"/>
      <c r="W862" s="20"/>
      <c r="X862" s="25"/>
      <c r="Y862" s="25"/>
    </row>
    <row r="863" spans="3:25" ht="36" customHeight="1" x14ac:dyDescent="0.2">
      <c r="C863" s="20"/>
      <c r="D863" s="21"/>
      <c r="E863" s="22"/>
      <c r="F863" s="22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0"/>
      <c r="W863" s="20"/>
      <c r="X863" s="25"/>
      <c r="Y863" s="25"/>
    </row>
    <row r="864" spans="3:25" ht="36" customHeight="1" x14ac:dyDescent="0.2">
      <c r="C864" s="20"/>
      <c r="D864" s="21"/>
      <c r="E864" s="22"/>
      <c r="F864" s="22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0"/>
      <c r="W864" s="20"/>
      <c r="X864" s="25"/>
      <c r="Y864" s="25"/>
    </row>
    <row r="865" spans="3:25" ht="36" customHeight="1" x14ac:dyDescent="0.2">
      <c r="C865" s="20"/>
      <c r="D865" s="21"/>
      <c r="E865" s="22"/>
      <c r="F865" s="22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0"/>
      <c r="W865" s="20"/>
      <c r="X865" s="25"/>
      <c r="Y865" s="25"/>
    </row>
    <row r="866" spans="3:25" ht="36" customHeight="1" x14ac:dyDescent="0.2">
      <c r="C866" s="20"/>
      <c r="D866" s="21"/>
      <c r="E866" s="22"/>
      <c r="F866" s="22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0"/>
      <c r="W866" s="20"/>
      <c r="X866" s="25"/>
      <c r="Y866" s="25"/>
    </row>
    <row r="867" spans="3:25" ht="36" customHeight="1" x14ac:dyDescent="0.2">
      <c r="C867" s="20"/>
      <c r="D867" s="21"/>
      <c r="E867" s="22"/>
      <c r="F867" s="22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0"/>
      <c r="W867" s="20"/>
      <c r="X867" s="25"/>
      <c r="Y867" s="25"/>
    </row>
    <row r="868" spans="3:25" ht="36" customHeight="1" x14ac:dyDescent="0.2">
      <c r="C868" s="20"/>
      <c r="D868" s="21"/>
      <c r="E868" s="22"/>
      <c r="F868" s="22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0"/>
      <c r="W868" s="20"/>
      <c r="X868" s="25"/>
      <c r="Y868" s="25"/>
    </row>
    <row r="869" spans="3:25" ht="36" customHeight="1" x14ac:dyDescent="0.2">
      <c r="C869" s="20"/>
      <c r="D869" s="21"/>
      <c r="E869" s="22"/>
      <c r="F869" s="22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0"/>
      <c r="W869" s="20"/>
      <c r="X869" s="25"/>
      <c r="Y869" s="25"/>
    </row>
    <row r="870" spans="3:25" ht="36" customHeight="1" x14ac:dyDescent="0.2">
      <c r="C870" s="20"/>
      <c r="D870" s="21"/>
      <c r="E870" s="22"/>
      <c r="F870" s="22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0"/>
      <c r="W870" s="20"/>
      <c r="X870" s="25"/>
      <c r="Y870" s="25"/>
    </row>
    <row r="871" spans="3:25" ht="36" customHeight="1" x14ac:dyDescent="0.2">
      <c r="C871" s="20"/>
      <c r="D871" s="21"/>
      <c r="E871" s="22"/>
      <c r="F871" s="22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0"/>
      <c r="W871" s="20"/>
      <c r="X871" s="25"/>
      <c r="Y871" s="25"/>
    </row>
    <row r="872" spans="3:25" ht="36" customHeight="1" x14ac:dyDescent="0.2">
      <c r="C872" s="20"/>
      <c r="D872" s="21"/>
      <c r="E872" s="22"/>
      <c r="F872" s="22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0"/>
      <c r="W872" s="20"/>
      <c r="X872" s="25"/>
      <c r="Y872" s="25"/>
    </row>
    <row r="873" spans="3:25" ht="36" customHeight="1" x14ac:dyDescent="0.2">
      <c r="C873" s="20"/>
      <c r="D873" s="21"/>
      <c r="E873" s="22"/>
      <c r="F873" s="22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0"/>
      <c r="W873" s="20"/>
      <c r="X873" s="25"/>
      <c r="Y873" s="25"/>
    </row>
    <row r="874" spans="3:25" ht="36" customHeight="1" x14ac:dyDescent="0.2">
      <c r="C874" s="20"/>
      <c r="D874" s="21"/>
      <c r="E874" s="22"/>
      <c r="F874" s="22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0"/>
      <c r="W874" s="20"/>
      <c r="X874" s="25"/>
      <c r="Y874" s="25"/>
    </row>
    <row r="875" spans="3:25" ht="36" customHeight="1" x14ac:dyDescent="0.2">
      <c r="C875" s="20"/>
      <c r="D875" s="21"/>
      <c r="E875" s="22"/>
      <c r="F875" s="22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0"/>
      <c r="W875" s="20"/>
      <c r="X875" s="25"/>
      <c r="Y875" s="25"/>
    </row>
    <row r="876" spans="3:25" ht="36" customHeight="1" x14ac:dyDescent="0.2">
      <c r="C876" s="20"/>
      <c r="D876" s="21"/>
      <c r="E876" s="22"/>
      <c r="F876" s="22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0"/>
      <c r="W876" s="20"/>
      <c r="X876" s="25"/>
      <c r="Y876" s="25"/>
    </row>
    <row r="877" spans="3:25" ht="36" customHeight="1" x14ac:dyDescent="0.2">
      <c r="C877" s="20"/>
      <c r="D877" s="21"/>
      <c r="E877" s="22"/>
      <c r="F877" s="22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0"/>
      <c r="W877" s="20"/>
      <c r="X877" s="25"/>
      <c r="Y877" s="25"/>
    </row>
    <row r="878" spans="3:25" ht="36" customHeight="1" x14ac:dyDescent="0.2">
      <c r="C878" s="20"/>
      <c r="D878" s="21"/>
      <c r="E878" s="22"/>
      <c r="F878" s="22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0"/>
      <c r="W878" s="20"/>
      <c r="X878" s="25"/>
      <c r="Y878" s="25"/>
    </row>
    <row r="879" spans="3:25" ht="36" customHeight="1" x14ac:dyDescent="0.2">
      <c r="C879" s="20"/>
      <c r="D879" s="21"/>
      <c r="E879" s="22"/>
      <c r="F879" s="22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0"/>
      <c r="W879" s="20"/>
      <c r="X879" s="25"/>
      <c r="Y879" s="25"/>
    </row>
    <row r="880" spans="3:25" ht="36" customHeight="1" x14ac:dyDescent="0.2">
      <c r="C880" s="20"/>
      <c r="D880" s="21"/>
      <c r="E880" s="22"/>
      <c r="F880" s="22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0"/>
      <c r="W880" s="20"/>
      <c r="X880" s="25"/>
      <c r="Y880" s="25"/>
    </row>
    <row r="881" spans="3:25" ht="36" customHeight="1" x14ac:dyDescent="0.2">
      <c r="C881" s="20"/>
      <c r="D881" s="21"/>
      <c r="E881" s="22"/>
      <c r="F881" s="22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0"/>
      <c r="W881" s="20"/>
      <c r="X881" s="25"/>
      <c r="Y881" s="25"/>
    </row>
    <row r="882" spans="3:25" ht="36" customHeight="1" x14ac:dyDescent="0.2">
      <c r="C882" s="20"/>
      <c r="D882" s="21"/>
      <c r="E882" s="22"/>
      <c r="F882" s="22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0"/>
      <c r="W882" s="20"/>
      <c r="X882" s="25"/>
      <c r="Y882" s="25"/>
    </row>
    <row r="883" spans="3:25" ht="36" customHeight="1" x14ac:dyDescent="0.2">
      <c r="C883" s="20"/>
      <c r="D883" s="21"/>
      <c r="E883" s="22"/>
      <c r="F883" s="22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0"/>
      <c r="W883" s="20"/>
      <c r="X883" s="25"/>
      <c r="Y883" s="25"/>
    </row>
    <row r="884" spans="3:25" ht="36" customHeight="1" x14ac:dyDescent="0.2">
      <c r="C884" s="20"/>
      <c r="D884" s="21"/>
      <c r="E884" s="22"/>
      <c r="F884" s="22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0"/>
      <c r="W884" s="20"/>
      <c r="X884" s="25"/>
      <c r="Y884" s="25"/>
    </row>
    <row r="885" spans="3:25" ht="36" customHeight="1" x14ac:dyDescent="0.2">
      <c r="C885" s="20"/>
      <c r="D885" s="21"/>
      <c r="E885" s="22"/>
      <c r="F885" s="22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0"/>
      <c r="W885" s="20"/>
      <c r="X885" s="25"/>
      <c r="Y885" s="25"/>
    </row>
    <row r="886" spans="3:25" ht="36" customHeight="1" x14ac:dyDescent="0.2">
      <c r="C886" s="20"/>
      <c r="D886" s="21"/>
      <c r="E886" s="22"/>
      <c r="F886" s="22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0"/>
      <c r="W886" s="20"/>
      <c r="X886" s="25"/>
      <c r="Y886" s="25"/>
    </row>
    <row r="887" spans="3:25" ht="36" customHeight="1" x14ac:dyDescent="0.2">
      <c r="C887" s="20"/>
      <c r="D887" s="21"/>
      <c r="E887" s="22"/>
      <c r="F887" s="22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0"/>
      <c r="W887" s="20"/>
      <c r="X887" s="25"/>
      <c r="Y887" s="25"/>
    </row>
    <row r="888" spans="3:25" ht="36" customHeight="1" x14ac:dyDescent="0.2">
      <c r="C888" s="20"/>
      <c r="D888" s="21"/>
      <c r="E888" s="22"/>
      <c r="F888" s="22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0"/>
      <c r="W888" s="20"/>
      <c r="X888" s="25"/>
      <c r="Y888" s="25"/>
    </row>
    <row r="889" spans="3:25" ht="36" customHeight="1" x14ac:dyDescent="0.2">
      <c r="C889" s="20"/>
      <c r="D889" s="21"/>
      <c r="E889" s="22"/>
      <c r="F889" s="22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0"/>
      <c r="W889" s="20"/>
      <c r="X889" s="25"/>
      <c r="Y889" s="25"/>
    </row>
    <row r="890" spans="3:25" ht="36" customHeight="1" x14ac:dyDescent="0.2">
      <c r="C890" s="20"/>
      <c r="D890" s="21"/>
      <c r="E890" s="22"/>
      <c r="F890" s="22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0"/>
      <c r="W890" s="20"/>
      <c r="X890" s="25"/>
      <c r="Y890" s="25"/>
    </row>
    <row r="891" spans="3:25" ht="36" customHeight="1" x14ac:dyDescent="0.2">
      <c r="C891" s="20"/>
      <c r="D891" s="21"/>
      <c r="E891" s="22"/>
      <c r="F891" s="22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0"/>
      <c r="W891" s="20"/>
      <c r="X891" s="25"/>
      <c r="Y891" s="25"/>
    </row>
    <row r="892" spans="3:25" ht="36" customHeight="1" x14ac:dyDescent="0.2">
      <c r="C892" s="20"/>
      <c r="D892" s="21"/>
      <c r="E892" s="22"/>
      <c r="F892" s="22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0"/>
      <c r="W892" s="20"/>
      <c r="X892" s="25"/>
      <c r="Y892" s="25"/>
    </row>
    <row r="893" spans="3:25" ht="36" customHeight="1" x14ac:dyDescent="0.2">
      <c r="C893" s="20"/>
      <c r="D893" s="21"/>
      <c r="E893" s="22"/>
      <c r="F893" s="22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0"/>
      <c r="W893" s="20"/>
      <c r="X893" s="25"/>
      <c r="Y893" s="25"/>
    </row>
    <row r="894" spans="3:25" ht="36" customHeight="1" x14ac:dyDescent="0.2">
      <c r="C894" s="20"/>
      <c r="D894" s="21"/>
      <c r="E894" s="22"/>
      <c r="F894" s="22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0"/>
      <c r="W894" s="20"/>
      <c r="X894" s="25"/>
      <c r="Y894" s="25"/>
    </row>
    <row r="895" spans="3:25" ht="36" customHeight="1" x14ac:dyDescent="0.2">
      <c r="C895" s="20"/>
      <c r="D895" s="21"/>
      <c r="E895" s="22"/>
      <c r="F895" s="22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0"/>
      <c r="W895" s="20"/>
      <c r="X895" s="25"/>
      <c r="Y895" s="25"/>
    </row>
    <row r="896" spans="3:25" ht="36" customHeight="1" x14ac:dyDescent="0.2">
      <c r="C896" s="20"/>
      <c r="D896" s="21"/>
      <c r="E896" s="22"/>
      <c r="F896" s="22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0"/>
      <c r="W896" s="20"/>
      <c r="X896" s="25"/>
      <c r="Y896" s="25"/>
    </row>
    <row r="897" spans="3:25" ht="36" customHeight="1" x14ac:dyDescent="0.2">
      <c r="C897" s="20"/>
      <c r="D897" s="21"/>
      <c r="E897" s="22"/>
      <c r="F897" s="22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0"/>
      <c r="W897" s="20"/>
      <c r="X897" s="25"/>
      <c r="Y897" s="25"/>
    </row>
    <row r="898" spans="3:25" ht="36" customHeight="1" x14ac:dyDescent="0.2">
      <c r="C898" s="20"/>
      <c r="D898" s="21"/>
      <c r="E898" s="22"/>
      <c r="F898" s="22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0"/>
      <c r="W898" s="20"/>
      <c r="X898" s="25"/>
      <c r="Y898" s="25"/>
    </row>
    <row r="899" spans="3:25" ht="36" customHeight="1" x14ac:dyDescent="0.2">
      <c r="C899" s="20"/>
      <c r="D899" s="21"/>
      <c r="E899" s="22"/>
      <c r="F899" s="22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0"/>
      <c r="W899" s="20"/>
      <c r="X899" s="25"/>
      <c r="Y899" s="25"/>
    </row>
    <row r="900" spans="3:25" ht="36" customHeight="1" x14ac:dyDescent="0.2">
      <c r="C900" s="20"/>
      <c r="D900" s="21"/>
      <c r="E900" s="22"/>
      <c r="F900" s="22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0"/>
      <c r="W900" s="20"/>
      <c r="X900" s="25"/>
      <c r="Y900" s="25"/>
    </row>
    <row r="901" spans="3:25" ht="36" customHeight="1" x14ac:dyDescent="0.2">
      <c r="C901" s="20"/>
      <c r="D901" s="21"/>
      <c r="E901" s="22"/>
      <c r="F901" s="22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0"/>
      <c r="W901" s="20"/>
      <c r="X901" s="25"/>
      <c r="Y901" s="25"/>
    </row>
    <row r="902" spans="3:25" ht="36" customHeight="1" x14ac:dyDescent="0.2">
      <c r="C902" s="20"/>
      <c r="D902" s="21"/>
      <c r="E902" s="22"/>
      <c r="F902" s="22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0"/>
      <c r="W902" s="20"/>
      <c r="X902" s="25"/>
      <c r="Y902" s="25"/>
    </row>
    <row r="903" spans="3:25" ht="36" customHeight="1" x14ac:dyDescent="0.2">
      <c r="C903" s="20"/>
      <c r="D903" s="21"/>
      <c r="E903" s="22"/>
      <c r="F903" s="22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0"/>
      <c r="W903" s="20"/>
      <c r="X903" s="25"/>
      <c r="Y903" s="25"/>
    </row>
    <row r="904" spans="3:25" ht="36" customHeight="1" x14ac:dyDescent="0.2">
      <c r="C904" s="20"/>
      <c r="D904" s="21"/>
      <c r="E904" s="22"/>
      <c r="F904" s="22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0"/>
      <c r="W904" s="20"/>
      <c r="X904" s="25"/>
      <c r="Y904" s="25"/>
    </row>
    <row r="905" spans="3:25" ht="36" customHeight="1" x14ac:dyDescent="0.2">
      <c r="C905" s="20"/>
      <c r="D905" s="21"/>
      <c r="E905" s="22"/>
      <c r="F905" s="22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0"/>
      <c r="W905" s="20"/>
      <c r="X905" s="25"/>
      <c r="Y905" s="25"/>
    </row>
    <row r="906" spans="3:25" ht="36" customHeight="1" x14ac:dyDescent="0.2">
      <c r="C906" s="20"/>
      <c r="D906" s="21"/>
      <c r="E906" s="22"/>
      <c r="F906" s="22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0"/>
      <c r="W906" s="20"/>
      <c r="X906" s="25"/>
      <c r="Y906" s="25"/>
    </row>
    <row r="907" spans="3:25" ht="36" customHeight="1" x14ac:dyDescent="0.2">
      <c r="C907" s="20"/>
      <c r="D907" s="21"/>
      <c r="E907" s="22"/>
      <c r="F907" s="22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0"/>
      <c r="W907" s="20"/>
      <c r="X907" s="25"/>
      <c r="Y907" s="25"/>
    </row>
    <row r="908" spans="3:25" ht="36" customHeight="1" x14ac:dyDescent="0.2">
      <c r="C908" s="20"/>
      <c r="D908" s="21"/>
      <c r="E908" s="22"/>
      <c r="F908" s="22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0"/>
      <c r="W908" s="20"/>
      <c r="X908" s="25"/>
      <c r="Y908" s="25"/>
    </row>
    <row r="909" spans="3:25" ht="36" customHeight="1" x14ac:dyDescent="0.2">
      <c r="C909" s="20"/>
      <c r="D909" s="21"/>
      <c r="E909" s="22"/>
      <c r="F909" s="22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0"/>
      <c r="W909" s="20"/>
      <c r="X909" s="25"/>
      <c r="Y909" s="25"/>
    </row>
    <row r="910" spans="3:25" ht="36" customHeight="1" x14ac:dyDescent="0.2">
      <c r="C910" s="20"/>
      <c r="D910" s="21"/>
      <c r="E910" s="22"/>
      <c r="F910" s="22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0"/>
      <c r="W910" s="20"/>
      <c r="X910" s="25"/>
      <c r="Y910" s="25"/>
    </row>
    <row r="911" spans="3:25" ht="36" customHeight="1" x14ac:dyDescent="0.2">
      <c r="C911" s="20"/>
      <c r="D911" s="21"/>
      <c r="E911" s="22"/>
      <c r="F911" s="22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0"/>
      <c r="W911" s="20"/>
      <c r="X911" s="25"/>
      <c r="Y911" s="25"/>
    </row>
    <row r="912" spans="3:25" ht="36" customHeight="1" x14ac:dyDescent="0.2">
      <c r="C912" s="20"/>
      <c r="D912" s="21"/>
      <c r="E912" s="22"/>
      <c r="F912" s="22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0"/>
      <c r="W912" s="20"/>
      <c r="X912" s="25"/>
      <c r="Y912" s="25"/>
    </row>
    <row r="913" spans="3:25" ht="36" customHeight="1" x14ac:dyDescent="0.2">
      <c r="C913" s="20"/>
      <c r="D913" s="21"/>
      <c r="E913" s="22"/>
      <c r="F913" s="22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0"/>
      <c r="W913" s="20"/>
      <c r="X913" s="25"/>
      <c r="Y913" s="25"/>
    </row>
    <row r="914" spans="3:25" ht="36" customHeight="1" x14ac:dyDescent="0.2">
      <c r="C914" s="20"/>
      <c r="D914" s="21"/>
      <c r="E914" s="22"/>
      <c r="F914" s="22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0"/>
      <c r="W914" s="20"/>
      <c r="X914" s="25"/>
      <c r="Y914" s="25"/>
    </row>
    <row r="915" spans="3:25" ht="36" customHeight="1" x14ac:dyDescent="0.2">
      <c r="C915" s="20"/>
      <c r="D915" s="21"/>
      <c r="E915" s="22"/>
      <c r="F915" s="22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0"/>
      <c r="W915" s="20"/>
      <c r="X915" s="25"/>
      <c r="Y915" s="25"/>
    </row>
    <row r="916" spans="3:25" ht="36" customHeight="1" x14ac:dyDescent="0.2">
      <c r="C916" s="20"/>
      <c r="D916" s="21"/>
      <c r="E916" s="22"/>
      <c r="F916" s="22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0"/>
      <c r="W916" s="20"/>
      <c r="X916" s="25"/>
      <c r="Y916" s="25"/>
    </row>
    <row r="917" spans="3:25" ht="36" customHeight="1" x14ac:dyDescent="0.2">
      <c r="C917" s="20"/>
      <c r="D917" s="21"/>
      <c r="E917" s="22"/>
      <c r="F917" s="22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0"/>
      <c r="W917" s="20"/>
      <c r="X917" s="25"/>
      <c r="Y917" s="25"/>
    </row>
    <row r="918" spans="3:25" ht="36" customHeight="1" x14ac:dyDescent="0.2">
      <c r="C918" s="20"/>
      <c r="D918" s="21"/>
      <c r="E918" s="22"/>
      <c r="F918" s="22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0"/>
      <c r="W918" s="20"/>
      <c r="X918" s="25"/>
      <c r="Y918" s="25"/>
    </row>
    <row r="919" spans="3:25" ht="36" customHeight="1" x14ac:dyDescent="0.2">
      <c r="C919" s="20"/>
      <c r="D919" s="21"/>
      <c r="E919" s="22"/>
      <c r="F919" s="22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0"/>
      <c r="W919" s="20"/>
      <c r="X919" s="25"/>
      <c r="Y919" s="25"/>
    </row>
    <row r="920" spans="3:25" ht="36" customHeight="1" x14ac:dyDescent="0.2">
      <c r="C920" s="20"/>
      <c r="D920" s="21"/>
      <c r="E920" s="22"/>
      <c r="F920" s="22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0"/>
      <c r="W920" s="20"/>
      <c r="X920" s="25"/>
      <c r="Y920" s="25"/>
    </row>
    <row r="921" spans="3:25" ht="36" customHeight="1" x14ac:dyDescent="0.2">
      <c r="C921" s="20"/>
      <c r="D921" s="21"/>
      <c r="E921" s="22"/>
      <c r="F921" s="22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0"/>
      <c r="W921" s="20"/>
      <c r="X921" s="25"/>
      <c r="Y921" s="25"/>
    </row>
    <row r="922" spans="3:25" ht="36" customHeight="1" x14ac:dyDescent="0.2">
      <c r="C922" s="20"/>
      <c r="D922" s="21"/>
      <c r="E922" s="22"/>
      <c r="F922" s="22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0"/>
      <c r="W922" s="20"/>
      <c r="X922" s="25"/>
      <c r="Y922" s="25"/>
    </row>
    <row r="923" spans="3:25" ht="36" customHeight="1" x14ac:dyDescent="0.2">
      <c r="C923" s="20"/>
      <c r="D923" s="21"/>
      <c r="E923" s="22"/>
      <c r="F923" s="22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0"/>
      <c r="W923" s="20"/>
      <c r="X923" s="25"/>
      <c r="Y923" s="25"/>
    </row>
    <row r="924" spans="3:25" ht="36" customHeight="1" x14ac:dyDescent="0.2">
      <c r="C924" s="20"/>
      <c r="D924" s="21"/>
      <c r="E924" s="22"/>
      <c r="F924" s="22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0"/>
      <c r="W924" s="20"/>
      <c r="X924" s="25"/>
      <c r="Y924" s="25"/>
    </row>
    <row r="925" spans="3:25" ht="36" customHeight="1" x14ac:dyDescent="0.2">
      <c r="C925" s="20"/>
      <c r="D925" s="21"/>
      <c r="E925" s="22"/>
      <c r="F925" s="22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0"/>
      <c r="W925" s="20"/>
      <c r="X925" s="25"/>
      <c r="Y925" s="25"/>
    </row>
    <row r="926" spans="3:25" ht="36" customHeight="1" x14ac:dyDescent="0.2">
      <c r="C926" s="20"/>
      <c r="D926" s="21"/>
      <c r="E926" s="22"/>
      <c r="F926" s="22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0"/>
      <c r="W926" s="20"/>
      <c r="X926" s="25"/>
      <c r="Y926" s="25"/>
    </row>
    <row r="927" spans="3:25" ht="36" customHeight="1" x14ac:dyDescent="0.2">
      <c r="C927" s="20"/>
      <c r="D927" s="21"/>
      <c r="E927" s="22"/>
      <c r="F927" s="22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0"/>
      <c r="W927" s="20"/>
      <c r="X927" s="25"/>
      <c r="Y927" s="25"/>
    </row>
    <row r="928" spans="3:25" ht="36" customHeight="1" x14ac:dyDescent="0.2">
      <c r="C928" s="20"/>
      <c r="D928" s="21"/>
      <c r="E928" s="22"/>
      <c r="F928" s="22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0"/>
      <c r="W928" s="20"/>
      <c r="X928" s="25"/>
      <c r="Y928" s="25"/>
    </row>
    <row r="929" spans="3:25" ht="36" customHeight="1" x14ac:dyDescent="0.2">
      <c r="C929" s="20"/>
      <c r="D929" s="21"/>
      <c r="E929" s="22"/>
      <c r="F929" s="22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0"/>
      <c r="W929" s="20"/>
      <c r="X929" s="25"/>
      <c r="Y929" s="25"/>
    </row>
    <row r="930" spans="3:25" ht="36" customHeight="1" x14ac:dyDescent="0.2">
      <c r="C930" s="20"/>
      <c r="D930" s="21"/>
      <c r="E930" s="22"/>
      <c r="F930" s="22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0"/>
      <c r="W930" s="20"/>
      <c r="X930" s="25"/>
      <c r="Y930" s="25"/>
    </row>
    <row r="931" spans="3:25" ht="36" customHeight="1" x14ac:dyDescent="0.2">
      <c r="C931" s="20"/>
      <c r="D931" s="21"/>
      <c r="E931" s="22"/>
      <c r="F931" s="22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0"/>
      <c r="W931" s="20"/>
      <c r="X931" s="25"/>
      <c r="Y931" s="25"/>
    </row>
    <row r="932" spans="3:25" ht="36" customHeight="1" x14ac:dyDescent="0.2">
      <c r="C932" s="20"/>
      <c r="D932" s="21"/>
      <c r="E932" s="22"/>
      <c r="F932" s="22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0"/>
      <c r="W932" s="20"/>
      <c r="X932" s="25"/>
      <c r="Y932" s="25"/>
    </row>
    <row r="933" spans="3:25" ht="36" customHeight="1" x14ac:dyDescent="0.2">
      <c r="C933" s="20"/>
      <c r="D933" s="21"/>
      <c r="E933" s="22"/>
      <c r="F933" s="22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0"/>
      <c r="W933" s="20"/>
      <c r="X933" s="25"/>
      <c r="Y933" s="25"/>
    </row>
    <row r="934" spans="3:25" ht="36" customHeight="1" x14ac:dyDescent="0.2">
      <c r="C934" s="20"/>
      <c r="D934" s="21"/>
      <c r="E934" s="22"/>
      <c r="F934" s="22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0"/>
      <c r="W934" s="20"/>
      <c r="X934" s="25"/>
      <c r="Y934" s="25"/>
    </row>
    <row r="935" spans="3:25" ht="36" customHeight="1" x14ac:dyDescent="0.2">
      <c r="C935" s="20"/>
      <c r="D935" s="21"/>
      <c r="E935" s="22"/>
      <c r="F935" s="22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0"/>
      <c r="W935" s="20"/>
      <c r="X935" s="25"/>
      <c r="Y935" s="25"/>
    </row>
    <row r="936" spans="3:25" ht="36" customHeight="1" x14ac:dyDescent="0.2">
      <c r="C936" s="20"/>
      <c r="D936" s="21"/>
      <c r="E936" s="22"/>
      <c r="F936" s="22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0"/>
      <c r="W936" s="20"/>
      <c r="X936" s="25"/>
      <c r="Y936" s="25"/>
    </row>
    <row r="937" spans="3:25" ht="36" customHeight="1" x14ac:dyDescent="0.2">
      <c r="C937" s="20"/>
      <c r="D937" s="21"/>
      <c r="E937" s="22"/>
      <c r="F937" s="22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0"/>
      <c r="W937" s="20"/>
      <c r="X937" s="25"/>
      <c r="Y937" s="25"/>
    </row>
    <row r="938" spans="3:25" ht="36" customHeight="1" x14ac:dyDescent="0.2">
      <c r="C938" s="20"/>
      <c r="D938" s="21"/>
      <c r="E938" s="22"/>
      <c r="F938" s="22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0"/>
      <c r="W938" s="20"/>
      <c r="X938" s="25"/>
      <c r="Y938" s="25"/>
    </row>
    <row r="939" spans="3:25" ht="36" customHeight="1" x14ac:dyDescent="0.2">
      <c r="C939" s="20"/>
      <c r="D939" s="21"/>
      <c r="E939" s="22"/>
      <c r="F939" s="22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0"/>
      <c r="W939" s="20"/>
      <c r="X939" s="25"/>
      <c r="Y939" s="25"/>
    </row>
    <row r="940" spans="3:25" ht="36" customHeight="1" x14ac:dyDescent="0.2">
      <c r="C940" s="20"/>
      <c r="D940" s="21"/>
      <c r="E940" s="22"/>
      <c r="F940" s="22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0"/>
      <c r="W940" s="20"/>
      <c r="X940" s="25"/>
      <c r="Y940" s="25"/>
    </row>
    <row r="941" spans="3:25" ht="36" customHeight="1" x14ac:dyDescent="0.2">
      <c r="C941" s="20"/>
      <c r="D941" s="21"/>
      <c r="E941" s="22"/>
      <c r="F941" s="22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0"/>
      <c r="W941" s="20"/>
      <c r="X941" s="25"/>
      <c r="Y941" s="25"/>
    </row>
    <row r="942" spans="3:25" ht="36" customHeight="1" x14ac:dyDescent="0.2">
      <c r="C942" s="20"/>
      <c r="D942" s="21"/>
      <c r="E942" s="22"/>
      <c r="F942" s="22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0"/>
      <c r="W942" s="20"/>
      <c r="X942" s="25"/>
      <c r="Y942" s="25"/>
    </row>
    <row r="943" spans="3:25" ht="36" customHeight="1" x14ac:dyDescent="0.2">
      <c r="C943" s="20"/>
      <c r="D943" s="21"/>
      <c r="E943" s="22"/>
      <c r="F943" s="22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0"/>
      <c r="W943" s="20"/>
      <c r="X943" s="25"/>
      <c r="Y943" s="25"/>
    </row>
    <row r="944" spans="3:25" ht="36" customHeight="1" x14ac:dyDescent="0.2">
      <c r="C944" s="20"/>
      <c r="D944" s="21"/>
      <c r="E944" s="22"/>
      <c r="F944" s="22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0"/>
      <c r="W944" s="20"/>
      <c r="X944" s="25"/>
      <c r="Y944" s="25"/>
    </row>
    <row r="945" spans="3:25" ht="36" customHeight="1" x14ac:dyDescent="0.2">
      <c r="C945" s="20"/>
      <c r="D945" s="21"/>
      <c r="E945" s="22"/>
      <c r="F945" s="22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0"/>
      <c r="W945" s="20"/>
      <c r="X945" s="25"/>
      <c r="Y945" s="25"/>
    </row>
    <row r="946" spans="3:25" ht="36" customHeight="1" x14ac:dyDescent="0.2">
      <c r="C946" s="20"/>
      <c r="D946" s="21"/>
      <c r="E946" s="22"/>
      <c r="F946" s="22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0"/>
      <c r="W946" s="20"/>
      <c r="X946" s="25"/>
      <c r="Y946" s="25"/>
    </row>
    <row r="947" spans="3:25" ht="36" customHeight="1" x14ac:dyDescent="0.2">
      <c r="C947" s="20"/>
      <c r="D947" s="21"/>
      <c r="E947" s="22"/>
      <c r="F947" s="22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0"/>
      <c r="W947" s="20"/>
      <c r="X947" s="25"/>
      <c r="Y947" s="25"/>
    </row>
    <row r="948" spans="3:25" ht="36" customHeight="1" x14ac:dyDescent="0.2">
      <c r="C948" s="20"/>
      <c r="D948" s="21"/>
      <c r="E948" s="22"/>
      <c r="F948" s="22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0"/>
      <c r="W948" s="20"/>
      <c r="X948" s="25"/>
      <c r="Y948" s="25"/>
    </row>
    <row r="949" spans="3:25" ht="36" customHeight="1" x14ac:dyDescent="0.2">
      <c r="C949" s="20"/>
      <c r="D949" s="21"/>
      <c r="E949" s="22"/>
      <c r="F949" s="22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0"/>
      <c r="W949" s="20"/>
      <c r="X949" s="25"/>
      <c r="Y949" s="25"/>
    </row>
    <row r="950" spans="3:25" ht="36" customHeight="1" x14ac:dyDescent="0.2">
      <c r="C950" s="20"/>
      <c r="D950" s="21"/>
      <c r="E950" s="22"/>
      <c r="F950" s="22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0"/>
      <c r="W950" s="20"/>
      <c r="X950" s="25"/>
      <c r="Y950" s="25"/>
    </row>
    <row r="951" spans="3:25" ht="36" customHeight="1" x14ac:dyDescent="0.2">
      <c r="C951" s="20"/>
      <c r="D951" s="21"/>
      <c r="E951" s="22"/>
      <c r="F951" s="22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0"/>
      <c r="W951" s="20"/>
      <c r="X951" s="25"/>
      <c r="Y951" s="25"/>
    </row>
    <row r="952" spans="3:25" ht="36" customHeight="1" x14ac:dyDescent="0.2">
      <c r="C952" s="20"/>
      <c r="D952" s="21"/>
      <c r="E952" s="22"/>
      <c r="F952" s="22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0"/>
      <c r="W952" s="20"/>
      <c r="X952" s="25"/>
      <c r="Y952" s="25"/>
    </row>
    <row r="953" spans="3:25" ht="36" customHeight="1" x14ac:dyDescent="0.2">
      <c r="C953" s="20"/>
      <c r="D953" s="21"/>
      <c r="E953" s="22"/>
      <c r="F953" s="22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0"/>
      <c r="W953" s="20"/>
      <c r="X953" s="25"/>
      <c r="Y953" s="25"/>
    </row>
    <row r="954" spans="3:25" ht="36" customHeight="1" x14ac:dyDescent="0.2">
      <c r="C954" s="20"/>
      <c r="D954" s="21"/>
      <c r="E954" s="22"/>
      <c r="F954" s="22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0"/>
      <c r="W954" s="20"/>
      <c r="X954" s="25"/>
      <c r="Y954" s="25"/>
    </row>
    <row r="955" spans="3:25" ht="36" customHeight="1" x14ac:dyDescent="0.2">
      <c r="C955" s="20"/>
      <c r="D955" s="21"/>
      <c r="E955" s="22"/>
      <c r="F955" s="22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0"/>
      <c r="W955" s="20"/>
      <c r="X955" s="25"/>
      <c r="Y955" s="25"/>
    </row>
    <row r="956" spans="3:25" ht="36" customHeight="1" x14ac:dyDescent="0.2">
      <c r="C956" s="20"/>
      <c r="D956" s="21"/>
      <c r="E956" s="22"/>
      <c r="F956" s="22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0"/>
      <c r="W956" s="20"/>
      <c r="X956" s="25"/>
      <c r="Y956" s="25"/>
    </row>
    <row r="957" spans="3:25" ht="36" customHeight="1" x14ac:dyDescent="0.2">
      <c r="C957" s="20"/>
      <c r="D957" s="21"/>
      <c r="E957" s="22"/>
      <c r="F957" s="22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0"/>
      <c r="W957" s="20"/>
      <c r="X957" s="25"/>
      <c r="Y957" s="25"/>
    </row>
    <row r="958" spans="3:25" ht="36" customHeight="1" x14ac:dyDescent="0.2">
      <c r="C958" s="20"/>
      <c r="D958" s="21"/>
      <c r="E958" s="22"/>
      <c r="F958" s="22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0"/>
      <c r="W958" s="20"/>
      <c r="X958" s="25"/>
      <c r="Y958" s="25"/>
    </row>
    <row r="959" spans="3:25" ht="36" customHeight="1" x14ac:dyDescent="0.2">
      <c r="C959" s="20"/>
      <c r="D959" s="21"/>
      <c r="E959" s="22"/>
      <c r="F959" s="22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0"/>
      <c r="W959" s="20"/>
      <c r="X959" s="25"/>
      <c r="Y959" s="25"/>
    </row>
    <row r="960" spans="3:25" ht="36" customHeight="1" x14ac:dyDescent="0.2">
      <c r="C960" s="20"/>
      <c r="D960" s="21"/>
      <c r="E960" s="22"/>
      <c r="F960" s="22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0"/>
      <c r="W960" s="20"/>
      <c r="X960" s="25"/>
      <c r="Y960" s="25"/>
    </row>
    <row r="961" spans="3:25" ht="36" customHeight="1" x14ac:dyDescent="0.2">
      <c r="C961" s="20"/>
      <c r="D961" s="21"/>
      <c r="E961" s="22"/>
      <c r="F961" s="22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0"/>
      <c r="W961" s="20"/>
      <c r="X961" s="25"/>
      <c r="Y961" s="25"/>
    </row>
    <row r="962" spans="3:25" ht="36" customHeight="1" x14ac:dyDescent="0.2">
      <c r="C962" s="20"/>
      <c r="D962" s="21"/>
      <c r="E962" s="22"/>
      <c r="F962" s="22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0"/>
      <c r="W962" s="20"/>
      <c r="X962" s="25"/>
      <c r="Y962" s="25"/>
    </row>
    <row r="963" spans="3:25" ht="36" customHeight="1" x14ac:dyDescent="0.2">
      <c r="C963" s="20"/>
      <c r="D963" s="21"/>
      <c r="E963" s="22"/>
      <c r="F963" s="22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0"/>
      <c r="W963" s="20"/>
      <c r="X963" s="25"/>
      <c r="Y963" s="25"/>
    </row>
    <row r="964" spans="3:25" ht="36" customHeight="1" x14ac:dyDescent="0.2">
      <c r="C964" s="20"/>
      <c r="D964" s="21"/>
      <c r="E964" s="22"/>
      <c r="F964" s="22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0"/>
      <c r="W964" s="20"/>
      <c r="X964" s="25"/>
      <c r="Y964" s="25"/>
    </row>
    <row r="965" spans="3:25" ht="36" customHeight="1" x14ac:dyDescent="0.2">
      <c r="C965" s="20"/>
      <c r="D965" s="21"/>
      <c r="E965" s="22"/>
      <c r="F965" s="22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0"/>
      <c r="W965" s="20"/>
      <c r="X965" s="25"/>
      <c r="Y965" s="25"/>
    </row>
    <row r="966" spans="3:25" ht="36" customHeight="1" x14ac:dyDescent="0.2">
      <c r="C966" s="20"/>
      <c r="D966" s="21"/>
      <c r="E966" s="22"/>
      <c r="F966" s="22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0"/>
      <c r="W966" s="20"/>
      <c r="X966" s="25"/>
      <c r="Y966" s="25"/>
    </row>
    <row r="967" spans="3:25" ht="36" customHeight="1" x14ac:dyDescent="0.2">
      <c r="C967" s="20"/>
      <c r="D967" s="21"/>
      <c r="E967" s="22"/>
      <c r="F967" s="22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0"/>
      <c r="W967" s="20"/>
      <c r="X967" s="25"/>
      <c r="Y967" s="25"/>
    </row>
    <row r="968" spans="3:25" ht="36" customHeight="1" x14ac:dyDescent="0.2">
      <c r="C968" s="20"/>
      <c r="D968" s="21"/>
      <c r="E968" s="22"/>
      <c r="F968" s="22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0"/>
      <c r="W968" s="20"/>
      <c r="X968" s="25"/>
      <c r="Y968" s="25"/>
    </row>
    <row r="969" spans="3:25" ht="36" customHeight="1" x14ac:dyDescent="0.2">
      <c r="C969" s="20"/>
      <c r="D969" s="21"/>
      <c r="E969" s="22"/>
      <c r="F969" s="22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0"/>
      <c r="W969" s="20"/>
      <c r="X969" s="25"/>
      <c r="Y969" s="25"/>
    </row>
    <row r="970" spans="3:25" ht="36" customHeight="1" x14ac:dyDescent="0.2">
      <c r="C970" s="20"/>
      <c r="D970" s="21"/>
      <c r="E970" s="22"/>
      <c r="F970" s="22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0"/>
      <c r="W970" s="20"/>
      <c r="X970" s="25"/>
      <c r="Y970" s="25"/>
    </row>
    <row r="971" spans="3:25" ht="36" customHeight="1" x14ac:dyDescent="0.2">
      <c r="C971" s="20"/>
      <c r="D971" s="21"/>
      <c r="E971" s="22"/>
      <c r="F971" s="22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0"/>
      <c r="W971" s="20"/>
      <c r="X971" s="25"/>
      <c r="Y971" s="25"/>
    </row>
    <row r="972" spans="3:25" ht="36" customHeight="1" x14ac:dyDescent="0.2">
      <c r="C972" s="20"/>
      <c r="D972" s="21"/>
      <c r="E972" s="22"/>
      <c r="F972" s="22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0"/>
      <c r="W972" s="20"/>
      <c r="X972" s="25"/>
      <c r="Y972" s="25"/>
    </row>
    <row r="973" spans="3:25" ht="36" customHeight="1" x14ac:dyDescent="0.2">
      <c r="C973" s="20"/>
      <c r="D973" s="21"/>
      <c r="E973" s="22"/>
      <c r="F973" s="22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0"/>
      <c r="W973" s="20"/>
      <c r="X973" s="25"/>
      <c r="Y973" s="25"/>
    </row>
    <row r="974" spans="3:25" ht="36" customHeight="1" x14ac:dyDescent="0.2">
      <c r="C974" s="20"/>
      <c r="D974" s="21"/>
      <c r="E974" s="22"/>
      <c r="F974" s="22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0"/>
      <c r="W974" s="20"/>
      <c r="X974" s="25"/>
      <c r="Y974" s="25"/>
    </row>
    <row r="975" spans="3:25" ht="36" customHeight="1" x14ac:dyDescent="0.2">
      <c r="C975" s="20"/>
      <c r="D975" s="21"/>
      <c r="E975" s="22"/>
      <c r="F975" s="22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0"/>
      <c r="W975" s="20"/>
      <c r="X975" s="25"/>
      <c r="Y975" s="25"/>
    </row>
    <row r="976" spans="3:25" ht="36" customHeight="1" x14ac:dyDescent="0.2">
      <c r="C976" s="20"/>
      <c r="D976" s="21"/>
      <c r="E976" s="22"/>
      <c r="F976" s="22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0"/>
      <c r="W976" s="20"/>
      <c r="X976" s="25"/>
      <c r="Y976" s="25"/>
    </row>
    <row r="977" spans="3:25" ht="36" customHeight="1" x14ac:dyDescent="0.2">
      <c r="C977" s="20"/>
      <c r="D977" s="21"/>
      <c r="E977" s="22"/>
      <c r="F977" s="22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0"/>
      <c r="W977" s="20"/>
      <c r="X977" s="25"/>
      <c r="Y977" s="25"/>
    </row>
    <row r="978" spans="3:25" ht="36" customHeight="1" x14ac:dyDescent="0.2">
      <c r="C978" s="20"/>
      <c r="D978" s="21"/>
      <c r="E978" s="22"/>
      <c r="F978" s="22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0"/>
      <c r="W978" s="20"/>
      <c r="X978" s="25"/>
      <c r="Y978" s="25"/>
    </row>
    <row r="979" spans="3:25" ht="36" customHeight="1" x14ac:dyDescent="0.2">
      <c r="C979" s="20"/>
      <c r="D979" s="21"/>
      <c r="E979" s="22"/>
      <c r="F979" s="22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0"/>
      <c r="W979" s="20"/>
      <c r="X979" s="25"/>
      <c r="Y979" s="25"/>
    </row>
    <row r="980" spans="3:25" ht="36" customHeight="1" x14ac:dyDescent="0.2">
      <c r="C980" s="20"/>
      <c r="D980" s="21"/>
      <c r="E980" s="22"/>
      <c r="F980" s="22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0"/>
      <c r="W980" s="20"/>
      <c r="X980" s="25"/>
      <c r="Y980" s="25"/>
    </row>
    <row r="981" spans="3:25" ht="36" customHeight="1" x14ac:dyDescent="0.2">
      <c r="C981" s="20"/>
      <c r="D981" s="21"/>
      <c r="E981" s="22"/>
      <c r="F981" s="22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0"/>
      <c r="W981" s="20"/>
      <c r="X981" s="25"/>
      <c r="Y981" s="25"/>
    </row>
    <row r="982" spans="3:25" ht="36" customHeight="1" x14ac:dyDescent="0.2">
      <c r="C982" s="20"/>
      <c r="D982" s="21"/>
      <c r="E982" s="22"/>
      <c r="F982" s="22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0"/>
      <c r="W982" s="20"/>
      <c r="X982" s="25"/>
      <c r="Y982" s="25"/>
    </row>
    <row r="983" spans="3:25" ht="36" customHeight="1" x14ac:dyDescent="0.2">
      <c r="C983" s="20"/>
      <c r="D983" s="21"/>
      <c r="E983" s="22"/>
      <c r="F983" s="22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0"/>
      <c r="W983" s="20"/>
      <c r="X983" s="25"/>
      <c r="Y983" s="25"/>
    </row>
    <row r="984" spans="3:25" ht="36" customHeight="1" x14ac:dyDescent="0.2">
      <c r="C984" s="20"/>
      <c r="D984" s="21"/>
      <c r="E984" s="22"/>
      <c r="F984" s="22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0"/>
      <c r="W984" s="20"/>
      <c r="X984" s="25"/>
      <c r="Y984" s="25"/>
    </row>
    <row r="985" spans="3:25" ht="36" customHeight="1" x14ac:dyDescent="0.2">
      <c r="C985" s="20"/>
      <c r="D985" s="21"/>
      <c r="E985" s="22"/>
      <c r="F985" s="22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0"/>
      <c r="W985" s="20"/>
      <c r="X985" s="25"/>
      <c r="Y985" s="25"/>
    </row>
    <row r="986" spans="3:25" ht="36" customHeight="1" x14ac:dyDescent="0.2">
      <c r="C986" s="20"/>
      <c r="D986" s="21"/>
      <c r="E986" s="22"/>
      <c r="F986" s="22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0"/>
      <c r="W986" s="20"/>
      <c r="X986" s="25"/>
      <c r="Y986" s="25"/>
    </row>
    <row r="987" spans="3:25" ht="36" customHeight="1" x14ac:dyDescent="0.2">
      <c r="C987" s="20"/>
      <c r="D987" s="21"/>
      <c r="E987" s="22"/>
      <c r="F987" s="22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0"/>
      <c r="W987" s="20"/>
      <c r="X987" s="25"/>
      <c r="Y987" s="25"/>
    </row>
    <row r="988" spans="3:25" ht="36" customHeight="1" x14ac:dyDescent="0.2">
      <c r="C988" s="20"/>
      <c r="D988" s="21"/>
      <c r="E988" s="22"/>
      <c r="F988" s="22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0"/>
      <c r="W988" s="20"/>
      <c r="X988" s="25"/>
      <c r="Y988" s="25"/>
    </row>
    <row r="989" spans="3:25" ht="36" customHeight="1" x14ac:dyDescent="0.2">
      <c r="C989" s="20"/>
      <c r="D989" s="21"/>
      <c r="E989" s="22"/>
      <c r="F989" s="22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0"/>
      <c r="W989" s="20"/>
      <c r="X989" s="25"/>
      <c r="Y989" s="25"/>
    </row>
    <row r="990" spans="3:25" ht="36" customHeight="1" x14ac:dyDescent="0.2">
      <c r="C990" s="20"/>
      <c r="D990" s="21"/>
      <c r="E990" s="22"/>
      <c r="F990" s="22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0"/>
      <c r="W990" s="20"/>
      <c r="X990" s="25"/>
      <c r="Y990" s="25"/>
    </row>
    <row r="991" spans="3:25" ht="36" customHeight="1" x14ac:dyDescent="0.2">
      <c r="C991" s="20"/>
      <c r="D991" s="21"/>
      <c r="E991" s="22"/>
      <c r="F991" s="22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0"/>
      <c r="W991" s="20"/>
      <c r="X991" s="25"/>
      <c r="Y991" s="25"/>
    </row>
    <row r="992" spans="3:25" ht="36" customHeight="1" x14ac:dyDescent="0.2">
      <c r="C992" s="20"/>
      <c r="D992" s="21"/>
      <c r="E992" s="22"/>
      <c r="F992" s="22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0"/>
      <c r="W992" s="20"/>
      <c r="X992" s="25"/>
      <c r="Y992" s="25"/>
    </row>
    <row r="993" spans="3:25" ht="36" customHeight="1" x14ac:dyDescent="0.2">
      <c r="C993" s="20"/>
      <c r="D993" s="21"/>
      <c r="E993" s="22"/>
      <c r="F993" s="22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0"/>
      <c r="W993" s="20"/>
      <c r="X993" s="25"/>
      <c r="Y993" s="25"/>
    </row>
    <row r="994" spans="3:25" ht="36" customHeight="1" x14ac:dyDescent="0.2">
      <c r="C994" s="20"/>
      <c r="D994" s="21"/>
      <c r="E994" s="22"/>
      <c r="F994" s="22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0"/>
      <c r="W994" s="20"/>
      <c r="X994" s="25"/>
      <c r="Y994" s="25"/>
    </row>
    <row r="995" spans="3:25" ht="36" customHeight="1" x14ac:dyDescent="0.2">
      <c r="C995" s="20"/>
      <c r="D995" s="21"/>
      <c r="E995" s="22"/>
      <c r="F995" s="22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0"/>
      <c r="W995" s="20"/>
      <c r="X995" s="25"/>
      <c r="Y995" s="25"/>
    </row>
    <row r="996" spans="3:25" ht="36" customHeight="1" x14ac:dyDescent="0.2">
      <c r="C996" s="20"/>
      <c r="D996" s="21"/>
      <c r="E996" s="22"/>
      <c r="F996" s="22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0"/>
      <c r="W996" s="20"/>
      <c r="X996" s="25"/>
      <c r="Y996" s="25"/>
    </row>
    <row r="997" spans="3:25" ht="36" customHeight="1" x14ac:dyDescent="0.2">
      <c r="C997" s="20"/>
      <c r="D997" s="21"/>
      <c r="E997" s="22"/>
      <c r="F997" s="22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0"/>
      <c r="W997" s="20"/>
      <c r="X997" s="25"/>
      <c r="Y997" s="25"/>
    </row>
    <row r="998" spans="3:25" ht="36" customHeight="1" x14ac:dyDescent="0.2">
      <c r="C998" s="20"/>
      <c r="D998" s="21"/>
      <c r="E998" s="22"/>
      <c r="F998" s="22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0"/>
      <c r="W998" s="20"/>
      <c r="X998" s="25"/>
      <c r="Y998" s="25"/>
    </row>
    <row r="999" spans="3:25" ht="36" customHeight="1" x14ac:dyDescent="0.2">
      <c r="C999" s="20"/>
      <c r="D999" s="21"/>
      <c r="E999" s="22"/>
      <c r="F999" s="22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0"/>
      <c r="W999" s="20"/>
      <c r="X999" s="25"/>
      <c r="Y999" s="25"/>
    </row>
    <row r="1000" spans="3:25" ht="36" customHeight="1" x14ac:dyDescent="0.2">
      <c r="C1000" s="20"/>
      <c r="D1000" s="21"/>
      <c r="E1000" s="22"/>
      <c r="F1000" s="22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0"/>
      <c r="W1000" s="20"/>
      <c r="X1000" s="25"/>
      <c r="Y1000" s="25"/>
    </row>
    <row r="1001" spans="3:25" ht="36" customHeight="1" x14ac:dyDescent="0.2">
      <c r="C1001" s="20"/>
      <c r="D1001" s="21"/>
      <c r="E1001" s="22"/>
      <c r="F1001" s="22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0"/>
      <c r="W1001" s="20"/>
      <c r="X1001" s="25"/>
      <c r="Y1001" s="25"/>
    </row>
    <row r="1002" spans="3:25" ht="36" customHeight="1" x14ac:dyDescent="0.2">
      <c r="C1002" s="20"/>
      <c r="D1002" s="21"/>
      <c r="E1002" s="22"/>
      <c r="F1002" s="22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0"/>
      <c r="W1002" s="20"/>
      <c r="X1002" s="25"/>
      <c r="Y1002" s="25"/>
    </row>
    <row r="1003" spans="3:25" ht="36" customHeight="1" x14ac:dyDescent="0.2">
      <c r="C1003" s="20"/>
      <c r="D1003" s="21"/>
      <c r="E1003" s="22"/>
      <c r="F1003" s="22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0"/>
      <c r="W1003" s="20"/>
      <c r="X1003" s="25"/>
      <c r="Y1003" s="25"/>
    </row>
    <row r="1004" spans="3:25" ht="36" customHeight="1" x14ac:dyDescent="0.2">
      <c r="C1004" s="20"/>
      <c r="D1004" s="21"/>
      <c r="E1004" s="22"/>
      <c r="F1004" s="22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0"/>
      <c r="W1004" s="20"/>
      <c r="X1004" s="25"/>
      <c r="Y1004" s="25"/>
    </row>
    <row r="1005" spans="3:25" ht="36" customHeight="1" x14ac:dyDescent="0.2">
      <c r="C1005" s="20"/>
      <c r="D1005" s="21"/>
      <c r="E1005" s="22"/>
      <c r="F1005" s="22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0"/>
      <c r="W1005" s="20"/>
      <c r="X1005" s="25"/>
      <c r="Y1005" s="25"/>
    </row>
    <row r="1006" spans="3:25" ht="36" customHeight="1" x14ac:dyDescent="0.2">
      <c r="C1006" s="20"/>
      <c r="D1006" s="21"/>
      <c r="E1006" s="22"/>
      <c r="F1006" s="22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0"/>
      <c r="W1006" s="20"/>
      <c r="X1006" s="25"/>
      <c r="Y1006" s="25"/>
    </row>
    <row r="1007" spans="3:25" ht="36" customHeight="1" x14ac:dyDescent="0.2">
      <c r="C1007" s="20"/>
      <c r="D1007" s="21"/>
      <c r="E1007" s="22"/>
      <c r="F1007" s="22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0"/>
      <c r="W1007" s="20"/>
      <c r="X1007" s="25"/>
      <c r="Y1007" s="25"/>
    </row>
    <row r="1008" spans="3:25" ht="36" customHeight="1" x14ac:dyDescent="0.2">
      <c r="C1008" s="20"/>
      <c r="D1008" s="21"/>
      <c r="E1008" s="22"/>
      <c r="F1008" s="22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0"/>
      <c r="W1008" s="20"/>
      <c r="X1008" s="25"/>
      <c r="Y1008" s="25"/>
    </row>
    <row r="1009" spans="3:25" ht="36" customHeight="1" x14ac:dyDescent="0.2">
      <c r="C1009" s="20"/>
      <c r="D1009" s="21"/>
      <c r="E1009" s="22"/>
      <c r="F1009" s="22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0"/>
      <c r="W1009" s="20"/>
      <c r="X1009" s="25"/>
      <c r="Y1009" s="25"/>
    </row>
    <row r="1010" spans="3:25" ht="36" customHeight="1" x14ac:dyDescent="0.2">
      <c r="C1010" s="20"/>
      <c r="D1010" s="21"/>
      <c r="E1010" s="22"/>
      <c r="F1010" s="22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0"/>
      <c r="W1010" s="20"/>
      <c r="X1010" s="25"/>
      <c r="Y1010" s="25"/>
    </row>
    <row r="1011" spans="3:25" ht="36" customHeight="1" x14ac:dyDescent="0.2">
      <c r="C1011" s="20"/>
      <c r="D1011" s="21"/>
      <c r="E1011" s="22"/>
      <c r="F1011" s="22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0"/>
      <c r="W1011" s="20"/>
      <c r="X1011" s="25"/>
      <c r="Y1011" s="25"/>
    </row>
    <row r="1012" spans="3:25" ht="36" customHeight="1" x14ac:dyDescent="0.2">
      <c r="C1012" s="20"/>
      <c r="D1012" s="21"/>
      <c r="E1012" s="22"/>
      <c r="F1012" s="22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0"/>
      <c r="W1012" s="20"/>
      <c r="X1012" s="25"/>
      <c r="Y1012" s="25"/>
    </row>
    <row r="1013" spans="3:25" ht="36" customHeight="1" x14ac:dyDescent="0.2">
      <c r="C1013" s="20"/>
      <c r="D1013" s="21"/>
      <c r="E1013" s="22"/>
      <c r="F1013" s="22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0"/>
      <c r="W1013" s="20"/>
      <c r="X1013" s="25"/>
      <c r="Y1013" s="25"/>
    </row>
    <row r="1014" spans="3:25" ht="36" customHeight="1" x14ac:dyDescent="0.2">
      <c r="C1014" s="20"/>
      <c r="D1014" s="21"/>
      <c r="E1014" s="22"/>
      <c r="F1014" s="22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0"/>
      <c r="W1014" s="20"/>
      <c r="X1014" s="25"/>
      <c r="Y1014" s="25"/>
    </row>
    <row r="1015" spans="3:25" ht="36" customHeight="1" x14ac:dyDescent="0.2">
      <c r="C1015" s="20"/>
      <c r="D1015" s="21"/>
      <c r="E1015" s="22"/>
      <c r="F1015" s="22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0"/>
      <c r="W1015" s="20"/>
      <c r="X1015" s="25"/>
      <c r="Y1015" s="25"/>
    </row>
    <row r="1016" spans="3:25" ht="36" customHeight="1" x14ac:dyDescent="0.2">
      <c r="C1016" s="20"/>
      <c r="D1016" s="21"/>
      <c r="E1016" s="22"/>
      <c r="F1016" s="22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0"/>
      <c r="W1016" s="20"/>
      <c r="X1016" s="25"/>
      <c r="Y1016" s="25"/>
    </row>
    <row r="1017" spans="3:25" ht="36" customHeight="1" x14ac:dyDescent="0.2">
      <c r="C1017" s="20"/>
      <c r="D1017" s="21"/>
      <c r="E1017" s="22"/>
      <c r="F1017" s="22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0"/>
      <c r="W1017" s="20"/>
      <c r="X1017" s="25"/>
      <c r="Y1017" s="25"/>
    </row>
    <row r="1018" spans="3:25" ht="36" customHeight="1" x14ac:dyDescent="0.2">
      <c r="C1018" s="20"/>
      <c r="D1018" s="21"/>
      <c r="E1018" s="22"/>
      <c r="F1018" s="22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0"/>
      <c r="W1018" s="20"/>
      <c r="X1018" s="25"/>
      <c r="Y1018" s="25"/>
    </row>
    <row r="1019" spans="3:25" ht="36" customHeight="1" x14ac:dyDescent="0.2">
      <c r="C1019" s="20"/>
      <c r="D1019" s="21"/>
      <c r="E1019" s="22"/>
      <c r="F1019" s="22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0"/>
      <c r="W1019" s="20"/>
      <c r="X1019" s="25"/>
      <c r="Y1019" s="25"/>
    </row>
    <row r="1020" spans="3:25" ht="36" customHeight="1" x14ac:dyDescent="0.2">
      <c r="C1020" s="20"/>
      <c r="D1020" s="21"/>
      <c r="E1020" s="22"/>
      <c r="F1020" s="22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0"/>
      <c r="W1020" s="20"/>
      <c r="X1020" s="25"/>
      <c r="Y1020" s="25"/>
    </row>
    <row r="1021" spans="3:25" ht="36" customHeight="1" x14ac:dyDescent="0.2">
      <c r="C1021" s="20"/>
      <c r="D1021" s="21"/>
      <c r="E1021" s="22"/>
      <c r="F1021" s="22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0"/>
      <c r="W1021" s="20"/>
      <c r="X1021" s="25"/>
      <c r="Y1021" s="25"/>
    </row>
    <row r="1022" spans="3:25" ht="36" customHeight="1" x14ac:dyDescent="0.2">
      <c r="C1022" s="20"/>
      <c r="D1022" s="21"/>
      <c r="E1022" s="22"/>
      <c r="F1022" s="22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0"/>
      <c r="W1022" s="20"/>
      <c r="X1022" s="25"/>
      <c r="Y1022" s="25"/>
    </row>
    <row r="1023" spans="3:25" ht="36" customHeight="1" x14ac:dyDescent="0.2">
      <c r="C1023" s="20"/>
      <c r="D1023" s="21"/>
      <c r="E1023" s="22"/>
      <c r="F1023" s="22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0"/>
      <c r="W1023" s="20"/>
      <c r="X1023" s="25"/>
      <c r="Y1023" s="25"/>
    </row>
    <row r="1024" spans="3:25" ht="36" customHeight="1" x14ac:dyDescent="0.2">
      <c r="C1024" s="20"/>
      <c r="D1024" s="21"/>
      <c r="E1024" s="22"/>
      <c r="F1024" s="22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0"/>
      <c r="W1024" s="20"/>
      <c r="X1024" s="25"/>
      <c r="Y1024" s="25"/>
    </row>
    <row r="1025" spans="3:25" ht="36" customHeight="1" x14ac:dyDescent="0.2">
      <c r="C1025" s="20"/>
      <c r="D1025" s="21"/>
      <c r="E1025" s="22"/>
      <c r="F1025" s="22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0"/>
      <c r="W1025" s="20"/>
      <c r="X1025" s="25"/>
      <c r="Y1025" s="25"/>
    </row>
    <row r="1026" spans="3:25" ht="36" customHeight="1" x14ac:dyDescent="0.2">
      <c r="C1026" s="20"/>
      <c r="D1026" s="21"/>
      <c r="E1026" s="22"/>
      <c r="F1026" s="22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0"/>
      <c r="W1026" s="20"/>
      <c r="X1026" s="25"/>
      <c r="Y1026" s="25"/>
    </row>
    <row r="1027" spans="3:25" ht="36" customHeight="1" x14ac:dyDescent="0.2">
      <c r="C1027" s="20"/>
      <c r="D1027" s="21"/>
      <c r="E1027" s="22"/>
      <c r="F1027" s="22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0"/>
      <c r="W1027" s="20"/>
      <c r="X1027" s="25"/>
      <c r="Y1027" s="25"/>
    </row>
    <row r="1028" spans="3:25" ht="36" customHeight="1" x14ac:dyDescent="0.2">
      <c r="C1028" s="20"/>
      <c r="D1028" s="21"/>
      <c r="E1028" s="22"/>
      <c r="F1028" s="22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0"/>
      <c r="W1028" s="20"/>
      <c r="X1028" s="25"/>
      <c r="Y1028" s="25"/>
    </row>
    <row r="1029" spans="3:25" ht="36" customHeight="1" x14ac:dyDescent="0.2">
      <c r="C1029" s="20"/>
      <c r="D1029" s="21"/>
      <c r="E1029" s="22"/>
      <c r="F1029" s="22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0"/>
      <c r="W1029" s="20"/>
      <c r="X1029" s="25"/>
      <c r="Y1029" s="25"/>
    </row>
  </sheetData>
  <conditionalFormatting sqref="A169:XFD169 A188:XFD1048576">
    <cfRule type="expression" dxfId="3" priority="3">
      <formula>MOD(ROW(),2)=0</formula>
    </cfRule>
    <cfRule type="expression" dxfId="2" priority="31">
      <formula>MOD(ROW(),2)=0</formula>
    </cfRule>
  </conditionalFormatting>
  <conditionalFormatting sqref="A170:XFD187">
    <cfRule type="expression" dxfId="1" priority="2">
      <formula>MOD(ROW(),2)=0</formula>
    </cfRule>
  </conditionalFormatting>
  <conditionalFormatting sqref="A2:XFD168">
    <cfRule type="expression" dxfId="0" priority="1">
      <formula>MOD(ROW(),2)=0</formula>
    </cfRule>
  </conditionalFormatting>
  <hyperlinks>
    <hyperlink ref="X57" r:id="rId1" xr:uid="{FE8B3A1C-1642-C340-943B-FE94D4D7E902}"/>
    <hyperlink ref="X2" r:id="rId2" xr:uid="{E16FBF59-6A60-EB44-8FCC-19CFED88E254}"/>
    <hyperlink ref="X3" r:id="rId3" xr:uid="{F2886417-BDED-1C4B-BD64-41AB41500C7D}"/>
    <hyperlink ref="X4" r:id="rId4" xr:uid="{B7FD84C7-B177-2F42-B9B0-B035CD11110D}"/>
    <hyperlink ref="X5" r:id="rId5" xr:uid="{2E45F1B3-70F1-8D42-A368-698FF7D5D1FC}"/>
    <hyperlink ref="X6" r:id="rId6" xr:uid="{4DBDAF4C-44EC-4048-9A1E-8AC80373F42A}"/>
    <hyperlink ref="X7" r:id="rId7" xr:uid="{09957E43-545D-164C-B81A-4B85DDFCE7DE}"/>
    <hyperlink ref="Z7" r:id="rId8" xr:uid="{9504CD99-DCE3-614B-96BE-A5D6E56DCDFF}"/>
    <hyperlink ref="X132" r:id="rId9" xr:uid="{2B063F78-60E4-7D48-8398-B6F9A7899D79}"/>
    <hyperlink ref="X133" r:id="rId10" xr:uid="{D78CD6C9-3C8D-224D-AEBF-ABA53BF23A89}"/>
    <hyperlink ref="Z133" r:id="rId11" xr:uid="{969A7C25-A3DD-0247-BE34-79C61104A4C5}"/>
    <hyperlink ref="AA133" r:id="rId12" xr:uid="{DD430EA1-BAFB-3845-AA48-E41F3D38CE20}"/>
    <hyperlink ref="X46" r:id="rId13" xr:uid="{43EFFA24-10E7-FE4B-843F-53D5514FF3AE}"/>
    <hyperlink ref="Z46" r:id="rId14" xr:uid="{BCC194FC-ECC7-2848-9637-C21F17CFC86F}"/>
    <hyperlink ref="X47" r:id="rId15" xr:uid="{389E0BA8-7B9A-8545-A55A-7081E4FC1326}"/>
    <hyperlink ref="Z47" r:id="rId16" xr:uid="{59EB2915-DA2E-FF45-8760-DEF83C62BCBC}"/>
    <hyperlink ref="X48" r:id="rId17" xr:uid="{26AE1712-111A-5343-AEDE-3805760555CE}"/>
    <hyperlink ref="Z48" r:id="rId18" xr:uid="{D72A8D9E-57C0-3946-B808-C6DA54F424EA}"/>
    <hyperlink ref="X49" r:id="rId19" xr:uid="{D03942BA-B910-7A47-B65A-84FE3E36B1C5}"/>
    <hyperlink ref="X50" r:id="rId20" xr:uid="{4980DF61-DA10-3B43-B44B-3E94D025F38E}"/>
    <hyperlink ref="Z50" r:id="rId21" xr:uid="{56FDDE14-06C0-064B-A714-5F44674C2FC2}"/>
    <hyperlink ref="AA50" r:id="rId22" xr:uid="{14D4A2DC-A501-7242-8251-107262675A61}"/>
    <hyperlink ref="X51" r:id="rId23" xr:uid="{F0D10C0F-E046-3545-B77E-DBC0E63D2568}"/>
    <hyperlink ref="Z51" r:id="rId24" xr:uid="{139CB3D3-F0B4-084E-97BC-76AB67B19301}"/>
    <hyperlink ref="X52" r:id="rId25" xr:uid="{924257E0-8E43-3E4A-8AC9-D9442C4AA67F}"/>
    <hyperlink ref="Z52" r:id="rId26" xr:uid="{8EBF99E8-008E-F446-AD8E-9C6328AB20C1}"/>
    <hyperlink ref="X53" r:id="rId27" xr:uid="{FEB4C3E2-0A08-8B4F-A6B6-F456BF561BF2}"/>
    <hyperlink ref="Z53" r:id="rId28" xr:uid="{C8198154-E3C5-A945-8716-181DF0BDC1F4}"/>
    <hyperlink ref="X54" r:id="rId29" xr:uid="{51A42E12-4310-254F-AA00-304C31068C5D}"/>
    <hyperlink ref="Z54" r:id="rId30" xr:uid="{7B01B798-7002-3D4A-AA2D-C6DC24A54813}"/>
    <hyperlink ref="X55" r:id="rId31" xr:uid="{C829E955-9583-3142-A581-AF211AED15F5}"/>
    <hyperlink ref="Z55" r:id="rId32" xr:uid="{4E021931-1D9E-1341-B7A8-6F9BF50FE7C2}"/>
    <hyperlink ref="X56" r:id="rId33" xr:uid="{EBDFFDA2-5DE9-9A45-860E-9EB45E18255E}"/>
    <hyperlink ref="Z56" r:id="rId34" xr:uid="{2DF9D42E-420B-2C48-9CAC-E6E3448C85D2}"/>
    <hyperlink ref="X134" r:id="rId35" xr:uid="{481C7A1B-C6FC-1E43-8EF1-89647F51730A}"/>
    <hyperlink ref="X135" r:id="rId36" xr:uid="{93CFB322-AA1D-3B4A-83D4-30979D43672D}"/>
    <hyperlink ref="X136" r:id="rId37" xr:uid="{0BAA91DC-9647-564A-A427-9206D2029C78}"/>
    <hyperlink ref="X137" r:id="rId38" xr:uid="{53A65F0C-1044-F148-B286-444B5C2DA732}"/>
    <hyperlink ref="X138" r:id="rId39" xr:uid="{8C932FD6-C089-E840-B2C2-F94B1A06221C}"/>
    <hyperlink ref="X139" r:id="rId40" xr:uid="{1B8B26B2-B9CD-DA4E-A669-B847B6C969E0}"/>
    <hyperlink ref="X140" r:id="rId41" xr:uid="{93EA0679-AA4B-5640-AEB3-4EB4101C968E}"/>
    <hyperlink ref="X141" r:id="rId42" xr:uid="{625535F1-C9E7-9242-BFDA-A5F0153DB877}"/>
    <hyperlink ref="X142" r:id="rId43" xr:uid="{3D77A875-F524-B34C-AD4F-EB1EE13A9163}"/>
    <hyperlink ref="X143" r:id="rId44" xr:uid="{4570527B-B8F0-CF4E-9E0B-39A855FC6EB8}"/>
    <hyperlink ref="X144" r:id="rId45" xr:uid="{121120C8-1FD3-1E47-BFA9-99AB0B74CD2E}"/>
    <hyperlink ref="X145" r:id="rId46" xr:uid="{E28C4EA2-2512-9F44-B14F-C292467DAA04}"/>
    <hyperlink ref="X146" r:id="rId47" xr:uid="{2581DB93-79BA-E54E-B3AC-F6782EC12073}"/>
    <hyperlink ref="X147" r:id="rId48" xr:uid="{95ADC42F-D6DA-FC4B-A7B7-97BD3070912F}"/>
    <hyperlink ref="Z147" r:id="rId49" xr:uid="{EC504365-3001-114C-A08B-0104B4019ED6}"/>
    <hyperlink ref="AA147" r:id="rId50" xr:uid="{61A16BD5-AD92-504B-8D0D-E1975F3E717F}"/>
    <hyperlink ref="X148" r:id="rId51" xr:uid="{F967D9E7-756B-9748-B649-88D269BF6717}"/>
    <hyperlink ref="X149" r:id="rId52" xr:uid="{A8334B4A-F9AF-5F45-9C5C-47043EFD9030}"/>
    <hyperlink ref="X150" r:id="rId53" xr:uid="{B090F3F5-ABB1-3645-B89D-BA0A6FC4CE6D}"/>
    <hyperlink ref="Z150" r:id="rId54" xr:uid="{33F99667-F1CA-8E4C-BEC7-35D2B6E1E62D}"/>
    <hyperlink ref="AA150" r:id="rId55" xr:uid="{5D060791-F19A-BB44-8082-D64BEF72AE3A}"/>
    <hyperlink ref="X151" r:id="rId56" xr:uid="{448EDC28-F185-C142-8BE4-13ABBF53C0B2}"/>
    <hyperlink ref="X152" r:id="rId57" xr:uid="{220F4EDD-73B2-2B46-AC88-177B6E80AE73}"/>
    <hyperlink ref="X153" r:id="rId58" xr:uid="{6360D8AA-D14D-594B-9603-4D8792B31F15}"/>
    <hyperlink ref="X59" r:id="rId59" xr:uid="{F906D099-B0E5-7E48-9D72-39B1C45992EE}"/>
    <hyperlink ref="X62" r:id="rId60" xr:uid="{803A2101-AF11-CC47-B52F-FF9B0E0AA285}"/>
    <hyperlink ref="Z62" r:id="rId61" xr:uid="{7348C588-102C-5745-9D0C-AAAECE1771ED}"/>
    <hyperlink ref="AA62" r:id="rId62" xr:uid="{5D8330EA-9858-BF4E-B445-9BC4257884BF}"/>
    <hyperlink ref="X63" r:id="rId63" xr:uid="{8F8D36F6-5831-FA46-AC17-C9F3CDACC0D6}"/>
    <hyperlink ref="Z63" r:id="rId64" xr:uid="{3036A089-477E-2249-A388-F4D7B3F62EFC}"/>
    <hyperlink ref="AA63" r:id="rId65" xr:uid="{D746C877-D79F-984D-AABB-33DC0D6749AF}"/>
    <hyperlink ref="X64" r:id="rId66" xr:uid="{C8F86335-E74F-8649-A4F4-59FB0A373E15}"/>
    <hyperlink ref="Z64" r:id="rId67" xr:uid="{317D43D6-FC67-DC48-A7D4-57F8AA52A300}"/>
    <hyperlink ref="AA64" r:id="rId68" xr:uid="{7C3CED56-78D0-6D4B-AD2D-85B022CAA3F5}"/>
    <hyperlink ref="X65" r:id="rId69" xr:uid="{4663E1AE-9828-3B4D-AEA1-D82CD62F0883}"/>
    <hyperlink ref="Z65" r:id="rId70" xr:uid="{0CA32C38-2BA3-DA4A-A07F-882A0AA5B290}"/>
    <hyperlink ref="AA65" r:id="rId71" xr:uid="{122AC8D2-3344-8A43-A685-164592789ED0}"/>
    <hyperlink ref="X66" r:id="rId72" xr:uid="{59680F1C-F6C5-6641-946A-55F3696C5947}"/>
    <hyperlink ref="Z66" r:id="rId73" xr:uid="{BFC0ACDA-BC08-1F43-BF62-D288F868334A}"/>
    <hyperlink ref="AA66" r:id="rId74" xr:uid="{4473800A-65CF-014C-8318-85F5A09308F8}"/>
    <hyperlink ref="X67" r:id="rId75" xr:uid="{1A51D7CB-9100-6647-B4E5-B7A96EFE2D86}"/>
    <hyperlink ref="Z67" r:id="rId76" xr:uid="{1EEFA302-2E0C-7046-A294-D8484DFB1DBE}"/>
    <hyperlink ref="AA67" r:id="rId77" xr:uid="{061ADB8D-24B7-804E-BC61-0F20D0748CDF}"/>
    <hyperlink ref="AB67" r:id="rId78" xr:uid="{0EC329F1-DBDF-7C4E-8D49-F8894B1C5E8F}"/>
    <hyperlink ref="X68" r:id="rId79" xr:uid="{BF810B1D-A754-C642-8C4E-E9C2F63322DA}"/>
    <hyperlink ref="X69" r:id="rId80" xr:uid="{8F35CBB6-F357-D54E-B420-469E2C5C56B1}"/>
    <hyperlink ref="X70" r:id="rId81" xr:uid="{2FB01F6F-A723-0F49-8549-B67EF83B7A65}"/>
    <hyperlink ref="X71" r:id="rId82" xr:uid="{4630D449-CE8A-984D-9320-F9F2CC231689}"/>
    <hyperlink ref="X72" r:id="rId83" xr:uid="{4F03DBEC-9504-7E42-B086-07A86624873E}"/>
    <hyperlink ref="X73" r:id="rId84" xr:uid="{AA928FEB-20CE-CE4E-BC40-F93C902D8CC2}"/>
    <hyperlink ref="X74" r:id="rId85" xr:uid="{1EDDF28C-7024-5A4F-B28D-D62CF72E1D28}"/>
    <hyperlink ref="X75" r:id="rId86" xr:uid="{5D8FC2A7-63CB-254C-9303-1493D4051A90}"/>
    <hyperlink ref="X76" r:id="rId87" xr:uid="{B6BAD992-16FD-FE4E-B139-49F1548FDEEC}"/>
    <hyperlink ref="X10" r:id="rId88" xr:uid="{45845CBF-E590-7943-A8B3-DC38B348905A}"/>
    <hyperlink ref="X11" r:id="rId89" xr:uid="{2D088850-6ED3-3E41-AD0B-BD63918DE12D}"/>
    <hyperlink ref="X77" r:id="rId90" xr:uid="{23F3A2F9-DA01-E044-BD97-211AE59FD0DA}"/>
    <hyperlink ref="X78" r:id="rId91" xr:uid="{303AD5B4-AF88-AB44-8286-AF2EC6A5B1A2}"/>
    <hyperlink ref="X79" r:id="rId92" xr:uid="{F9318F5E-CC0E-B841-BF15-289232FC95B0}"/>
    <hyperlink ref="X80" r:id="rId93" xr:uid="{1FE8BC61-C6DF-D741-A55B-5AD378ED478D}"/>
    <hyperlink ref="X81" r:id="rId94" xr:uid="{73C959DF-D783-6042-A694-A05557B6CC03}"/>
    <hyperlink ref="X82" r:id="rId95" xr:uid="{EA8D2DD2-81BD-A844-BE42-D6DC13A27CDE}"/>
    <hyperlink ref="X83" r:id="rId96" xr:uid="{1F881DB7-0F5D-E44D-9FA8-D640EF70EEE9}"/>
    <hyperlink ref="X84" r:id="rId97" xr:uid="{433C73E1-9629-5C4E-8358-64FA21ADAD28}"/>
    <hyperlink ref="X85" r:id="rId98" xr:uid="{1DC0BD3B-0BF7-9A4F-931E-FD910F0C7C9A}"/>
    <hyperlink ref="X86" r:id="rId99" xr:uid="{348BB072-4BAF-B04D-9926-A2592843878A}"/>
    <hyperlink ref="X87" r:id="rId100" xr:uid="{58D58614-4572-574B-A8F4-1EEF5A950166}"/>
    <hyperlink ref="X88" r:id="rId101" xr:uid="{AD87B7B0-0A2A-8141-B165-B4EDC9B0D730}"/>
    <hyperlink ref="Z88" r:id="rId102" xr:uid="{5740A9B2-39FE-074C-AF07-06CA8C6584B5}"/>
    <hyperlink ref="X89" r:id="rId103" xr:uid="{E7FF31F0-6516-2745-9F2C-B037FFF63D58}"/>
    <hyperlink ref="X90" r:id="rId104" xr:uid="{DDEF8ED9-6AF1-F84E-95EF-1B9ACA94BD0E}"/>
    <hyperlink ref="X91" r:id="rId105" xr:uid="{6242D9F7-1ADC-D346-B5AD-5FB8CC71831D}"/>
    <hyperlink ref="X92" r:id="rId106" xr:uid="{6F09DE5B-BA07-314C-8F67-184B5F8D8A7B}"/>
    <hyperlink ref="X93" r:id="rId107" xr:uid="{9A2EF354-FC27-A541-BED2-6782AD6F7E6A}"/>
    <hyperlink ref="X94" r:id="rId108" xr:uid="{F553A6B4-E80D-4D44-BAC2-922B7CF133FA}"/>
    <hyperlink ref="X95" r:id="rId109" xr:uid="{E11C22CC-12B5-7B40-812C-FFFE915CBEA0}"/>
    <hyperlink ref="Z95" r:id="rId110" xr:uid="{D2E42266-20CC-5740-92FB-95E07A6DC394}"/>
    <hyperlink ref="X96" r:id="rId111" xr:uid="{9C8B7BFE-15F5-D941-B7BF-FBAAAD335F91}"/>
    <hyperlink ref="Z96" r:id="rId112" xr:uid="{07DF9D2C-8A35-DF40-A2AE-554B5066997E}"/>
    <hyperlink ref="X97" r:id="rId113" xr:uid="{5F877776-7B0B-4B46-B0E5-209969FF027B}"/>
    <hyperlink ref="X98" r:id="rId114" xr:uid="{41487D93-ADFF-7D40-B7DC-1427F6E36E5E}"/>
    <hyperlink ref="Z98" r:id="rId115" xr:uid="{85F90CF8-645A-5741-85DB-18CEF0635925}"/>
    <hyperlink ref="X99" r:id="rId116" xr:uid="{FA2A24F2-909E-9A4F-A993-2A664966D382}"/>
    <hyperlink ref="X100" r:id="rId117" xr:uid="{9C6E6B66-3F97-3641-9268-6B8EDCE82FFC}"/>
    <hyperlink ref="X101" r:id="rId118" xr:uid="{A58C65C7-345B-1D44-9DD4-E758E82C6044}"/>
    <hyperlink ref="Z101" r:id="rId119" xr:uid="{001B5C39-385E-3D4E-947B-A9B056E35031}"/>
    <hyperlink ref="X102" r:id="rId120" xr:uid="{4B310410-C7D2-4748-8431-FF095AFCEA45}"/>
    <hyperlink ref="Z102" r:id="rId121" xr:uid="{3A63986B-4239-294A-BAF1-C0C34370F12A}"/>
    <hyperlink ref="X103" r:id="rId122" xr:uid="{3EBCC7BE-4C0A-424B-A236-9D5FBA557006}"/>
    <hyperlink ref="Z103" r:id="rId123" xr:uid="{F7EC4F6A-FEC7-B34D-97B0-A30962C3BCB9}"/>
    <hyperlink ref="X104" r:id="rId124" xr:uid="{51A31815-92B4-D747-A36D-975E01B38E21}"/>
    <hyperlink ref="Z104" r:id="rId125" xr:uid="{6ED17CD6-3FB9-684E-8377-E0478F4DF108}"/>
    <hyperlink ref="X105" r:id="rId126" xr:uid="{E1430825-BEFC-8B4E-8626-E58B44B6DAB4}"/>
    <hyperlink ref="Z105" r:id="rId127" xr:uid="{062A1893-C0B9-2940-B12A-9DEA2867734A}"/>
    <hyperlink ref="X106" r:id="rId128" xr:uid="{2D362617-7821-E644-9645-AAAB50E70B35}"/>
    <hyperlink ref="Z106" r:id="rId129" xr:uid="{7BD0F123-7CD7-C54E-8265-853429B08BF0}"/>
    <hyperlink ref="X107" r:id="rId130" xr:uid="{58B81007-16A4-1945-B1AE-34E9CC4F1D56}"/>
    <hyperlink ref="Z107" r:id="rId131" xr:uid="{E26269D5-DECA-4B42-BF2D-A4DDCAA41287}"/>
    <hyperlink ref="X108" r:id="rId132" xr:uid="{BB5A4842-BADD-AA44-A40C-69F6B2978D40}"/>
    <hyperlink ref="Z108" r:id="rId133" xr:uid="{129CD96B-A715-5E4D-ADB5-22C1D5FAF840}"/>
    <hyperlink ref="X109" r:id="rId134" xr:uid="{A95F3992-DAD9-E84C-9A33-58B4283BB059}"/>
    <hyperlink ref="Z109" r:id="rId135" xr:uid="{B194D770-AC5F-6A41-A3C7-23B59DB0DC60}"/>
    <hyperlink ref="X110" r:id="rId136" xr:uid="{FB722744-29AA-6D4A-9B75-8CF85757E4B4}"/>
    <hyperlink ref="Z110" r:id="rId137" xr:uid="{E6C01A43-59B0-E841-A35D-945456B8346A}"/>
    <hyperlink ref="X121" r:id="rId138" xr:uid="{A011308E-736C-114A-8038-CFB845F4F7E8}"/>
    <hyperlink ref="X122" r:id="rId139" xr:uid="{CAC1EE38-B36D-CD41-9243-4E364C896A91}"/>
    <hyperlink ref="X123" r:id="rId140" xr:uid="{F67C1F8A-23E1-6D46-9BB7-EF5D3CB58BA2}"/>
    <hyperlink ref="X12" r:id="rId141" xr:uid="{FF59AFEB-71B6-A749-8D08-211573B4F658}"/>
    <hyperlink ref="X13" r:id="rId142" xr:uid="{6ED0BCE7-DCCA-9A43-B9C1-F936A9EF60BC}"/>
    <hyperlink ref="X14" r:id="rId143" xr:uid="{96BEACEE-C632-6040-9BA7-A4B4F96C73C4}"/>
    <hyperlink ref="X15" r:id="rId144" xr:uid="{2FA9AD69-2A45-E048-BF42-0F83A7AC5CB9}"/>
    <hyperlink ref="X16" r:id="rId145" xr:uid="{1D72D773-2174-7F4C-9EC8-81F13F387D2C}"/>
    <hyperlink ref="Z16" r:id="rId146" xr:uid="{E3BB77E9-3A95-CB4D-A825-4B323ADBE4D8}"/>
    <hyperlink ref="X17" r:id="rId147" xr:uid="{365784F0-A6F5-C74B-97CC-781CEB688FE4}"/>
    <hyperlink ref="Z17" r:id="rId148" xr:uid="{C1871FAE-B098-354A-AF7F-1470E6BE534A}"/>
    <hyperlink ref="X18" r:id="rId149" xr:uid="{701BAC41-68A2-244A-8905-3DC4B604C0D3}"/>
    <hyperlink ref="Z18" r:id="rId150" xr:uid="{3CC37A61-0F5A-3243-8FF9-FB1B638F79EA}"/>
    <hyperlink ref="X19" r:id="rId151" xr:uid="{005DBE25-E2EC-5F48-B7EE-2641C210FAC1}"/>
    <hyperlink ref="Z19" r:id="rId152" xr:uid="{EB1B049A-C903-0C48-ABA4-7A3859A6B010}"/>
    <hyperlink ref="X20" r:id="rId153" xr:uid="{3816324C-26B2-E84A-B31D-90C7DD434B52}"/>
    <hyperlink ref="Z20" r:id="rId154" xr:uid="{DEF86586-F410-E148-B6E8-8B98155C9E1A}"/>
    <hyperlink ref="X21" r:id="rId155" xr:uid="{0B04B619-FD53-D542-B405-B5E1D0B98F59}"/>
    <hyperlink ref="Z21" r:id="rId156" xr:uid="{0B739584-7FA9-A249-A277-C39E51778D96}"/>
    <hyperlink ref="X22" r:id="rId157" xr:uid="{5E684450-54F3-4341-823C-34533DE1FA91}"/>
    <hyperlink ref="Z22" r:id="rId158" xr:uid="{A2FCA761-1E66-634C-B2DC-A94250F1FF1B}"/>
    <hyperlink ref="X23" r:id="rId159" xr:uid="{DAFE9DE7-0D38-2441-A508-B185E5C6ABF6}"/>
    <hyperlink ref="Z23" r:id="rId160" xr:uid="{2F371F68-19D5-2B4E-9FD4-9A77C6C9222C}"/>
    <hyperlink ref="X24" r:id="rId161" xr:uid="{F245CA21-1AD1-994D-A44F-EA3DABFEE2F3}"/>
    <hyperlink ref="Z24" r:id="rId162" xr:uid="{17E0C6AD-3239-E240-B499-1D61D36C16E1}"/>
    <hyperlink ref="X25" r:id="rId163" xr:uid="{B5F5C5FB-A5A0-044F-BE81-73D69D23AD8F}"/>
    <hyperlink ref="Z25" r:id="rId164" xr:uid="{BDF3E0D0-907A-D54A-93B2-0266F3CA01F7}"/>
    <hyperlink ref="X26" r:id="rId165" xr:uid="{09606198-5289-8E40-923D-56806E4AC985}"/>
    <hyperlink ref="X27" r:id="rId166" xr:uid="{0818E321-FD0E-E641-8F0A-85B4F924C284}"/>
    <hyperlink ref="Z27" r:id="rId167" xr:uid="{ABCBD86C-4346-2249-8D15-1F4F53F1009D}"/>
    <hyperlink ref="AA27" r:id="rId168" xr:uid="{086EA685-A232-F94A-99FD-C278728B5D1C}"/>
    <hyperlink ref="AB27" r:id="rId169" xr:uid="{C2EFE60B-4FD2-A449-828F-E4BE3765C6A3}"/>
    <hyperlink ref="X28" r:id="rId170" xr:uid="{52B367DA-6ED0-B947-8E58-46014980A273}"/>
    <hyperlink ref="Z28" r:id="rId171" xr:uid="{B9AB72A4-21A7-8942-868C-B531D049D2F2}"/>
    <hyperlink ref="AA28" r:id="rId172" xr:uid="{FA478ECC-7703-6E4C-B554-1027DCE3315E}"/>
    <hyperlink ref="AB28" r:id="rId173" xr:uid="{111D16FB-B08B-7C4C-B091-FD9A6D1A2D9A}"/>
    <hyperlink ref="X29" r:id="rId174" xr:uid="{AEB6A0B3-27D7-AB40-BD8B-BB717693B9A4}"/>
    <hyperlink ref="Z29" r:id="rId175" xr:uid="{9D4E9680-2990-804E-A8E3-C4BCF0B5C2AC}"/>
    <hyperlink ref="AA29" r:id="rId176" xr:uid="{A91BFBDA-4106-2044-9013-72A7BEDD5DCA}"/>
    <hyperlink ref="AB29" r:id="rId177" xr:uid="{BCAC36BB-BF14-ED4A-887E-0234494E7748}"/>
    <hyperlink ref="X30" r:id="rId178" xr:uid="{8CCED390-921A-444C-BBAD-C32670813CFA}"/>
    <hyperlink ref="Z30" r:id="rId179" xr:uid="{020C44ED-6038-F14B-94BD-BCD0828F88C2}"/>
    <hyperlink ref="AA30" r:id="rId180" xr:uid="{BD66EEFF-A271-8644-BE46-99D5E0BF60E8}"/>
    <hyperlink ref="AB30" r:id="rId181" xr:uid="{18C256D0-88BC-CB4F-8625-4AA106731995}"/>
    <hyperlink ref="X31" r:id="rId182" xr:uid="{41589C54-114C-3E4F-ACF5-AA10B4BB8BA8}"/>
    <hyperlink ref="X32" r:id="rId183" xr:uid="{57D62DD7-D3AA-BF49-B91E-920C24F6BDA3}"/>
    <hyperlink ref="X33" r:id="rId184" xr:uid="{9DBFE063-4E44-5B4B-AB46-C0B0430D776A}"/>
    <hyperlink ref="X34" r:id="rId185" xr:uid="{BB25E897-DFED-FD48-BC6E-6FBBF0C992FB}"/>
    <hyperlink ref="X35" r:id="rId186" xr:uid="{AA4A1AFD-3641-314F-8841-66AAFDC89FEE}"/>
    <hyperlink ref="X36" r:id="rId187" xr:uid="{7F061C2C-E61F-0F40-BE2C-C8C6EADEE6C2}"/>
    <hyperlink ref="Z36" r:id="rId188" xr:uid="{3EBC037E-E948-254C-9DCC-09DF639C06E1}"/>
    <hyperlink ref="AA36" r:id="rId189" xr:uid="{EE3214B1-D84E-D14A-A759-9A1AB607A665}"/>
    <hyperlink ref="AB36" r:id="rId190" xr:uid="{7B781020-3C23-ED40-BD53-478B4ED7DCCA}"/>
    <hyperlink ref="X43" r:id="rId191" xr:uid="{6F94FF15-857D-314E-9824-6C5AE1B45933}"/>
    <hyperlink ref="Z43" r:id="rId192" xr:uid="{434C6EA1-9A4B-F54C-A5B1-DF8CE57F6399}"/>
    <hyperlink ref="AA43" r:id="rId193" xr:uid="{03882D0F-CAB2-9F45-8861-F3C09129882B}"/>
    <hyperlink ref="AB43" r:id="rId194" xr:uid="{6D5DAFB5-AF26-F34A-A6B6-EF77CE283D0C}"/>
    <hyperlink ref="X58" r:id="rId195" xr:uid="{D35FD006-B682-DA4F-A673-AAD6C0F481A2}"/>
    <hyperlink ref="Z60" r:id="rId196" xr:uid="{A72BB417-3DE8-D941-AFF4-7D05CA52473E}"/>
    <hyperlink ref="AA60" r:id="rId197" xr:uid="{AE79A54F-310E-9342-932F-8A039F51D0BB}"/>
    <hyperlink ref="AB60" r:id="rId198" xr:uid="{4DD3FAB2-0C73-F641-AEFE-A294BD5760E7}"/>
    <hyperlink ref="X60" r:id="rId199" xr:uid="{AEE1CF7A-7671-3947-82B4-1DA1116EDEB0}"/>
    <hyperlink ref="X61" r:id="rId200" xr:uid="{8422220B-2343-234F-A2DF-F5BAE052D5ED}"/>
    <hyperlink ref="X8" r:id="rId201" xr:uid="{7EB902DF-82C3-9841-988A-B237528A7F07}"/>
    <hyperlink ref="Z40" r:id="rId202" xr:uid="{0003D60D-C937-0E45-B9D1-C7175E077FBF}"/>
    <hyperlink ref="X111" r:id="rId203" xr:uid="{6259BB02-AE4C-E145-9E48-94DF95C166A7}"/>
    <hyperlink ref="X112" r:id="rId204" xr:uid="{B71FC9A9-E520-DD4F-8F43-13BAF6CF271A}"/>
    <hyperlink ref="X113" r:id="rId205" xr:uid="{06BE72D6-CB19-B24A-89C4-37F96D1EA6DF}"/>
    <hyperlink ref="X114" r:id="rId206" xr:uid="{52D156A6-19A2-8649-BC52-D688E25792AA}"/>
    <hyperlink ref="X41" r:id="rId207" xr:uid="{0FB170D9-4EB3-C448-8629-AC235FD8F41C}"/>
    <hyperlink ref="X42" r:id="rId208" xr:uid="{45732CEF-2840-964B-905B-FA85337CA76E}"/>
    <hyperlink ref="X44" r:id="rId209" xr:uid="{1BA39A40-A1D3-E540-A21F-F1648D49FE31}"/>
    <hyperlink ref="X45" r:id="rId210" xr:uid="{B25E22EE-93A8-404B-977B-AD5BF373D97C}"/>
    <hyperlink ref="X115" r:id="rId211" xr:uid="{196AE616-B98C-4A40-B85D-DBAAE9FBA1AB}"/>
    <hyperlink ref="X116" r:id="rId212" xr:uid="{E6389B6F-4C31-0543-B0BE-4B2981432F1B}"/>
    <hyperlink ref="X117" r:id="rId213" xr:uid="{CBF1B508-93CB-B74B-AA56-E3CA7348F1EC}"/>
    <hyperlink ref="X128" r:id="rId214" xr:uid="{69761F30-7FA5-7F49-B92F-163C0643B35D}"/>
    <hyperlink ref="X129" r:id="rId215" xr:uid="{0BA1E214-31AE-0346-BC6B-FF91A9C6EDA4}"/>
    <hyperlink ref="X130" r:id="rId216" xr:uid="{7B39967A-4432-5B40-B32C-1C6D7DCC7B97}"/>
    <hyperlink ref="X131" r:id="rId217" xr:uid="{AF4EA36C-BBC1-554E-818B-6FF3C16F75EC}"/>
    <hyperlink ref="X118" r:id="rId218" xr:uid="{AB089FA3-3E9B-AC4D-9E6B-94E6ACA3C7AB}"/>
    <hyperlink ref="X119" r:id="rId219" xr:uid="{9B2398EC-4732-6046-BC36-907C7BEB4841}"/>
    <hyperlink ref="X120" r:id="rId220" xr:uid="{8AB8D286-AD45-0F42-B752-052E033D132B}"/>
    <hyperlink ref="X158" r:id="rId221" xr:uid="{871C6A91-C178-A64F-84E4-884262E6593C}"/>
    <hyperlink ref="X159" r:id="rId222" xr:uid="{C377273F-F780-1A49-82FA-19D1E8A1CBA5}"/>
    <hyperlink ref="X160" r:id="rId223" xr:uid="{985C3B40-1170-B746-97E4-37A20349FB9A}"/>
    <hyperlink ref="X161" r:id="rId224" xr:uid="{C309BB31-850F-3C42-BBF5-28C9DBCF436F}"/>
    <hyperlink ref="X162" r:id="rId225" xr:uid="{73022163-1D58-FE48-9659-95E017A6AE53}"/>
    <hyperlink ref="X155" r:id="rId226" xr:uid="{5BB7DF9B-28BE-0748-89A0-27CD276859F8}"/>
    <hyperlink ref="X156" r:id="rId227" xr:uid="{FE7034D3-D2DA-AB4C-8F64-1BEE77B4C0BC}"/>
    <hyperlink ref="X157" r:id="rId228" xr:uid="{4529D6B4-6492-B243-AF92-0F2FA558BFFD}"/>
    <hyperlink ref="X163" r:id="rId229" xr:uid="{7F509C33-6D8F-F146-A178-8CB0A6CBDDB5}"/>
    <hyperlink ref="X164" r:id="rId230" xr:uid="{166AA64E-DB24-C746-BF5F-66D81A3F8A85}"/>
    <hyperlink ref="X165" r:id="rId231" xr:uid="{E582DF36-8856-494F-BDC7-5427CEA436F9}"/>
    <hyperlink ref="X166" r:id="rId232" xr:uid="{4DCD26E4-DD1A-874E-BAB8-599D743E0F0F}"/>
    <hyperlink ref="X167" r:id="rId233" xr:uid="{D29D769C-BF1F-1549-9C6E-396EE535CCFC}"/>
    <hyperlink ref="AA158" r:id="rId234" xr:uid="{19F02AC1-6B7C-CE41-9A1E-6CD051463657}"/>
    <hyperlink ref="AA159:AA164" r:id="rId235" display="https://youtu.be/UFkdqHJvyaI" xr:uid="{EDB38001-FAC0-F04B-A258-8757921C4F84}"/>
    <hyperlink ref="AA165" r:id="rId236" xr:uid="{8BB3F31C-6D32-3949-A60C-9761EE5B8A5F}"/>
    <hyperlink ref="AA166" r:id="rId237" xr:uid="{125F0FF6-6623-7D4C-9178-0BAC2933DFDF}"/>
    <hyperlink ref="AA167" r:id="rId238" xr:uid="{EA08EA4D-44F0-D84E-860C-01B74FD4553E}"/>
    <hyperlink ref="Y158" r:id="rId239" xr:uid="{226D96B1-F4BC-F548-94B9-D8D54FC92A19}"/>
    <hyperlink ref="Y159" r:id="rId240" xr:uid="{AFB7EA2F-2181-F94D-B7D0-135D8587826D}"/>
    <hyperlink ref="Y160" r:id="rId241" xr:uid="{43721236-2C10-5646-A077-FE0E320CA1FA}"/>
    <hyperlink ref="Y161" r:id="rId242" xr:uid="{BDAE1E11-34FC-4842-91EE-494A843E10A2}"/>
    <hyperlink ref="Y162" r:id="rId243" xr:uid="{670BF145-DECF-2644-8168-D840F9671AF0}"/>
    <hyperlink ref="Y163" r:id="rId244" xr:uid="{D0EBC31D-216E-B746-B334-6A4C82CA6759}"/>
    <hyperlink ref="Y164" r:id="rId245" xr:uid="{07AF661E-2F42-B246-A4AB-BCA76E28E8A9}"/>
    <hyperlink ref="Y165" r:id="rId246" xr:uid="{0BF728CB-0AA2-204B-80DB-6D89A33B094B}"/>
    <hyperlink ref="Y166" r:id="rId247" xr:uid="{6F78A969-D058-E945-9392-45DA5F1BA0C4}"/>
    <hyperlink ref="Y167" r:id="rId248" xr:uid="{A2917954-E6FA-7D44-946F-90A599EB8645}"/>
    <hyperlink ref="AB158" r:id="rId249" xr:uid="{2C7C6AAF-C32E-7145-AC68-33420DC9D0F6}"/>
    <hyperlink ref="AB159" r:id="rId250" xr:uid="{DB580787-7213-9E48-A962-B1607A3A72A3}"/>
    <hyperlink ref="AB161" r:id="rId251" xr:uid="{93E23FA9-5FA7-314A-9A14-1B3EC830FF8A}"/>
    <hyperlink ref="AB160" r:id="rId252" xr:uid="{D42AA472-2688-DF44-B11E-A704A72D7881}"/>
    <hyperlink ref="AB162" r:id="rId253" xr:uid="{8590CAD1-A03F-8040-B3C0-9005E7F77148}"/>
    <hyperlink ref="AB163" r:id="rId254" xr:uid="{8DB791F0-BA47-1243-8386-20BBF6687C09}"/>
    <hyperlink ref="Z158" r:id="rId255" xr:uid="{1A860083-AD74-B34B-9076-12155E9C7BAF}"/>
    <hyperlink ref="Z159" r:id="rId256" xr:uid="{C1CD2F66-81EF-8746-8479-A81510C4F50F}"/>
    <hyperlink ref="Z160" r:id="rId257" xr:uid="{9AB896FA-AF83-8643-936B-40806842B4B4}"/>
    <hyperlink ref="Z161" r:id="rId258" xr:uid="{22D104CE-EB62-CC4D-96C5-AE939F4FEB6D}"/>
    <hyperlink ref="Z162" r:id="rId259" xr:uid="{96DA1C12-445A-E542-AB00-6539CFA6DB66}"/>
    <hyperlink ref="Z163" r:id="rId260" xr:uid="{BE331E93-7DE2-1C43-8C0D-9093C5FC66E8}"/>
    <hyperlink ref="Z164" r:id="rId261" xr:uid="{63FBB41B-A21A-DD4B-859B-CC0A830171E1}"/>
    <hyperlink ref="Z165" r:id="rId262" xr:uid="{427E1333-BA25-4F40-A12A-546ED3692CF4}"/>
    <hyperlink ref="Z166" r:id="rId263" xr:uid="{1800BFA5-0E28-E644-9B02-B040E1D465C9}"/>
    <hyperlink ref="Z167" r:id="rId264" xr:uid="{BDD542C2-8407-604A-903D-B91B9BB8C3B3}"/>
    <hyperlink ref="Y118" r:id="rId265" xr:uid="{71BC26BE-A811-B44A-B377-C8E2227E5280}"/>
    <hyperlink ref="Y119" r:id="rId266" xr:uid="{254B90E0-149E-1E49-B240-B94FC121F5EA}"/>
    <hyperlink ref="Y120" r:id="rId267" xr:uid="{73D95921-0849-DE4C-A650-FA5ADDCB5289}"/>
    <hyperlink ref="Y116" r:id="rId268" xr:uid="{AE8BB87D-3D2F-8D46-A29C-3C919E2CC686}"/>
    <hyperlink ref="Y115" r:id="rId269" xr:uid="{B7BF6A83-E56C-DD45-B17B-7D4F45E03019}"/>
    <hyperlink ref="Y117" r:id="rId270" xr:uid="{D529D16A-21D4-C14B-9B5D-6CB20439E4DC}"/>
    <hyperlink ref="X37" r:id="rId271" xr:uid="{49D4F744-BB16-3649-A9F9-D3A34F808521}"/>
    <hyperlink ref="X38" r:id="rId272" xr:uid="{B68DDA7A-5AA7-FF4F-815B-C0CA8E729528}"/>
    <hyperlink ref="X39" r:id="rId273" xr:uid="{2DC6F61C-D447-0743-BD30-488AC4020D79}"/>
    <hyperlink ref="X175" r:id="rId274" xr:uid="{39A76507-706C-FF47-9722-61C53F0A113E}"/>
    <hyperlink ref="X176" r:id="rId275" xr:uid="{9C6D9517-6A4A-224C-8371-0A2148B5C69F}"/>
    <hyperlink ref="X178" r:id="rId276" xr:uid="{3A1E9317-2E1B-BB4F-834D-DFAD9D6F3512}"/>
    <hyperlink ref="Z178" r:id="rId277" xr:uid="{037F886C-9B69-5440-8E21-D77CACF3D995}"/>
    <hyperlink ref="X179" r:id="rId278" xr:uid="{D56A1337-F820-4E4F-8048-4767A63920EE}"/>
    <hyperlink ref="X177" r:id="rId279" xr:uid="{FB2C0841-6B11-6E4E-B2D5-F1E70BEE0250}"/>
    <hyperlink ref="X180" r:id="rId280" xr:uid="{1BFE4F08-34FF-9B4C-B4B9-AC98E0FAB2A3}"/>
    <hyperlink ref="X181" r:id="rId281" xr:uid="{A7800F54-DF63-4A46-929B-6C3D0212F78B}"/>
    <hyperlink ref="X182" r:id="rId282" xr:uid="{F2048303-6C41-9B4A-B99C-8F2E8C4A0460}"/>
    <hyperlink ref="X183" r:id="rId283" xr:uid="{CB0BDA57-5D30-7D43-8AFD-379903548396}"/>
    <hyperlink ref="X184" r:id="rId284" xr:uid="{04D4868B-65C1-BA42-B214-0986034A7E34}"/>
    <hyperlink ref="X171" r:id="rId285" xr:uid="{93C3FCD8-236A-D440-B0FD-5BC6E4011A4E}"/>
  </hyperlinks>
  <pageMargins left="0.7" right="0.7" top="0.75" bottom="0.75" header="0.3" footer="0.3"/>
  <pageSetup orientation="portrait" horizontalDpi="0" verticalDpi="0"/>
  <ignoredErrors>
    <ignoredError sqref="U165:U167 U155:U164 U124:U131 U133 U140 U146:U147 U33:U36 U41:U45 U8:U9 U12:U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2021-10-28T13:33:14Z</dcterms:created>
  <dcterms:modified xsi:type="dcterms:W3CDTF">2022-01-24T21:18:51Z</dcterms:modified>
  <cp:category/>
  <cp:contentStatus/>
</cp:coreProperties>
</file>